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\\192.168.2.5\work\Գնումներ\Ստորագրման ենթակա նյութ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definedNames>
    <definedName name="_xlnm._FilterDatabase" localSheetId="4" hidden="1">'Лист 1'!$A$517:$G$553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50" i="5" l="1"/>
  <c r="G449" i="5"/>
  <c r="A552" i="5"/>
  <c r="G551" i="5"/>
  <c r="G447" i="5"/>
  <c r="G448" i="5"/>
  <c r="G446" i="5"/>
  <c r="G445" i="5" l="1"/>
  <c r="G444" i="5"/>
  <c r="G148" i="5"/>
  <c r="G149" i="5"/>
  <c r="G150" i="5"/>
  <c r="G151" i="5"/>
  <c r="G152" i="5"/>
  <c r="G153" i="5"/>
  <c r="G154" i="5"/>
  <c r="G119" i="5"/>
  <c r="G120" i="5"/>
  <c r="G121" i="5"/>
  <c r="G122" i="5"/>
  <c r="G123" i="5"/>
  <c r="G124" i="5"/>
  <c r="G443" i="5" l="1"/>
  <c r="G442" i="5"/>
  <c r="G441" i="5"/>
  <c r="G550" i="5"/>
  <c r="G440" i="5"/>
  <c r="G428" i="5"/>
  <c r="G430" i="5"/>
  <c r="G429" i="5"/>
  <c r="G549" i="5"/>
  <c r="G439" i="5"/>
  <c r="G438" i="5"/>
  <c r="G426" i="5"/>
  <c r="G427" i="5"/>
  <c r="G437" i="5"/>
  <c r="G436" i="5"/>
  <c r="G434" i="5" l="1"/>
  <c r="G433" i="5"/>
  <c r="G432" i="5"/>
  <c r="G431" i="5"/>
  <c r="G425" i="5"/>
  <c r="G424" i="5"/>
  <c r="G423" i="5"/>
  <c r="G422" i="5"/>
  <c r="G421" i="5"/>
  <c r="G420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513" i="5" l="1"/>
  <c r="G548" i="5" l="1"/>
  <c r="G515" i="5"/>
  <c r="G516" i="5" s="1"/>
  <c r="G547" i="5" l="1"/>
  <c r="G546" i="5"/>
  <c r="G402" i="5"/>
  <c r="G146" i="5"/>
  <c r="G147" i="5"/>
  <c r="G145" i="5"/>
  <c r="G111" i="5"/>
  <c r="G112" i="5"/>
  <c r="G113" i="5"/>
  <c r="G114" i="5"/>
  <c r="G115" i="5"/>
  <c r="G116" i="5"/>
  <c r="G117" i="5"/>
  <c r="G118" i="5"/>
  <c r="G545" i="5"/>
  <c r="G544" i="5"/>
  <c r="G400" i="5"/>
  <c r="G401" i="5"/>
  <c r="G539" i="5"/>
  <c r="G542" i="5"/>
  <c r="G543" i="5"/>
  <c r="G541" i="5" l="1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540" i="5"/>
  <c r="G143" i="5"/>
  <c r="G142" i="5"/>
  <c r="G141" i="5"/>
  <c r="G140" i="5"/>
  <c r="G139" i="5"/>
  <c r="G138" i="5"/>
  <c r="G137" i="5"/>
  <c r="G99" i="5"/>
  <c r="G98" i="5"/>
  <c r="G86" i="5" l="1"/>
  <c r="G87" i="5"/>
  <c r="G88" i="5"/>
  <c r="G89" i="5"/>
  <c r="G90" i="5"/>
  <c r="G91" i="5"/>
  <c r="G92" i="5"/>
  <c r="G93" i="5"/>
  <c r="G94" i="5"/>
  <c r="G95" i="5"/>
  <c r="G96" i="5"/>
  <c r="G97" i="5"/>
  <c r="G100" i="5"/>
  <c r="G101" i="5"/>
  <c r="G102" i="5"/>
  <c r="G103" i="5"/>
  <c r="G104" i="5"/>
  <c r="G105" i="5"/>
  <c r="G106" i="5"/>
  <c r="G107" i="5"/>
  <c r="G108" i="5"/>
  <c r="G109" i="5"/>
  <c r="G110" i="5"/>
  <c r="G144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157" i="5"/>
  <c r="G273" i="5" l="1"/>
  <c r="G538" i="5"/>
  <c r="G537" i="5"/>
  <c r="G536" i="5"/>
  <c r="G552" i="5" s="1"/>
  <c r="G134" i="5"/>
  <c r="G135" i="5"/>
  <c r="G136" i="5"/>
  <c r="G79" i="5" l="1"/>
  <c r="G80" i="5"/>
  <c r="G81" i="5"/>
  <c r="G82" i="5"/>
  <c r="G83" i="5"/>
  <c r="G84" i="5"/>
  <c r="G85" i="5"/>
  <c r="G346" i="5"/>
  <c r="G345" i="5"/>
  <c r="G343" i="5"/>
  <c r="G344" i="5"/>
  <c r="G342" i="5"/>
  <c r="G341" i="5"/>
  <c r="G340" i="5"/>
  <c r="G510" i="5"/>
  <c r="G339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285" i="5"/>
  <c r="G284" i="5"/>
  <c r="G283" i="5"/>
  <c r="G282" i="5"/>
  <c r="G281" i="5"/>
  <c r="G280" i="5"/>
  <c r="G279" i="5"/>
  <c r="G276" i="5"/>
  <c r="G277" i="5"/>
  <c r="G278" i="5"/>
  <c r="G133" i="5"/>
  <c r="G453" i="5" l="1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452" i="5"/>
  <c r="G27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129" i="5"/>
  <c r="G130" i="5"/>
  <c r="G131" i="5"/>
  <c r="G132" i="5"/>
  <c r="G55" i="5"/>
  <c r="G511" i="5" l="1"/>
  <c r="G128" i="5"/>
  <c r="G12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17" i="5"/>
  <c r="G125" i="5" l="1"/>
  <c r="G155" i="5"/>
  <c r="F12" i="3"/>
  <c r="F59" i="3"/>
  <c r="F37" i="3"/>
  <c r="G553" i="5" l="1"/>
  <c r="F61" i="3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<sst xmlns="http://schemas.openxmlformats.org/spreadsheetml/2006/main" count="3160" uniqueCount="1278">
  <si>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</si>
  <si>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</si>
  <si>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</si>
  <si>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</si>
  <si>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</si>
  <si>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</si>
  <si>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</si>
  <si>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</si>
  <si>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</si>
  <si>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</si>
  <si>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</si>
  <si>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</si>
  <si>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</si>
  <si>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</si>
  <si>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</si>
  <si>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</si>
  <si>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</si>
  <si>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</si>
  <si>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</si>
  <si>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</si>
  <si>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</si>
  <si>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</si>
  <si>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</si>
  <si>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</si>
  <si>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</si>
  <si>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</si>
  <si>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</si>
  <si>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</si>
  <si>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</si>
  <si>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</si>
  <si>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</si>
  <si>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</si>
  <si>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</si>
  <si>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</si>
  <si>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</si>
  <si>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</si>
  <si>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</si>
  <si>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</si>
  <si>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</si>
  <si>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</si>
  <si>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</si>
  <si>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</si>
  <si>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</si>
  <si>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</si>
  <si>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</si>
  <si>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</si>
  <si>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</si>
  <si>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</si>
  <si>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</si>
  <si>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</si>
  <si>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</si>
  <si>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</si>
  <si>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</si>
  <si>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</si>
  <si>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</si>
  <si>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</si>
  <si>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</si>
  <si>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</si>
  <si>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</si>
  <si>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</si>
  <si>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</si>
  <si>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</si>
  <si>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</si>
  <si>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</si>
  <si>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</si>
  <si>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</si>
  <si>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</si>
  <si>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</si>
  <si>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</si>
  <si>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</si>
  <si>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</si>
  <si>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</si>
  <si>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</si>
  <si>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</si>
  <si>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</si>
  <si>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</si>
  <si>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</si>
  <si>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</si>
  <si>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</si>
  <si>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</si>
  <si>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</si>
  <si>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</si>
  <si>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</si>
  <si>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</si>
  <si>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</si>
  <si>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</si>
  <si>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</si>
  <si>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</si>
  <si>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</si>
  <si>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</si>
  <si>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</si>
  <si>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</si>
  <si>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</si>
  <si>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</si>
  <si>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</si>
  <si>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</si>
  <si>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</si>
  <si>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</si>
  <si>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</si>
  <si>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</si>
  <si>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</si>
  <si>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</si>
  <si>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</si>
  <si>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</si>
  <si>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</si>
  <si>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</si>
  <si>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</si>
  <si>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</si>
  <si>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</si>
  <si>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</si>
  <si>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</si>
  <si>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</si>
  <si>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</si>
  <si>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</si>
  <si>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</si>
  <si>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</si>
  <si>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</si>
  <si>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</si>
  <si>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</si>
  <si>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</si>
  <si>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</si>
  <si>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</si>
  <si>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</si>
  <si>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</si>
  <si>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</si>
  <si>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</si>
  <si>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</si>
  <si>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</si>
  <si>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</si>
  <si>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</si>
  <si>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</si>
  <si>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</si>
  <si>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</si>
  <si>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</si>
  <si>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</si>
  <si>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</si>
  <si>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</si>
  <si>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</si>
  <si>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</si>
  <si>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</si>
  <si>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</si>
  <si>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</si>
  <si>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</si>
  <si>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</si>
  <si>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</si>
  <si>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</si>
  <si>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</si>
  <si>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</si>
  <si>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</si>
  <si>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</si>
  <si>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</si>
  <si>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</si>
  <si>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</si>
  <si>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</si>
  <si>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</si>
  <si>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</si>
  <si>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</si>
  <si>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</si>
  <si>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</si>
  <si>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</si>
  <si>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</si>
  <si>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</si>
  <si>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</si>
  <si>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</si>
  <si>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</si>
  <si>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</si>
  <si>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</si>
  <si>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</si>
  <si>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</si>
  <si>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</si>
  <si>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</si>
  <si>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</si>
  <si>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</si>
  <si>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</si>
  <si>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</si>
  <si>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</si>
  <si>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</si>
  <si>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</si>
  <si>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</si>
  <si>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</si>
  <si>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</si>
  <si>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</si>
  <si>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</si>
  <si>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</si>
  <si>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</si>
  <si>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</si>
  <si>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</si>
  <si>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</si>
  <si>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</si>
  <si>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</si>
  <si>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</si>
  <si>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</si>
  <si>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</si>
  <si>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</si>
  <si>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</si>
  <si>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</si>
  <si>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</si>
  <si>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</si>
  <si>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</si>
  <si>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</si>
  <si>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</si>
  <si>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</si>
  <si>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</si>
  <si>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</si>
  <si>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</si>
  <si>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</si>
  <si>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</si>
  <si>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</si>
  <si>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</si>
  <si>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</si>
  <si>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</si>
  <si>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</si>
  <si>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</si>
  <si>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</si>
  <si>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</si>
  <si>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</si>
  <si>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</si>
  <si>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</si>
  <si>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</si>
  <si>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</si>
  <si>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</si>
  <si>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</si>
  <si>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</si>
  <si>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</si>
  <si>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</si>
  <si>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</si>
  <si>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</si>
  <si>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</si>
  <si>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</si>
  <si>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</si>
  <si>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</si>
  <si>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</si>
  <si>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</si>
  <si>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</si>
  <si>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</si>
  <si>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</si>
  <si>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</si>
  <si>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</si>
  <si>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</si>
  <si>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</si>
  <si>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</si>
  <si>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</si>
  <si>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</si>
  <si>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</si>
  <si>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</si>
  <si>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</si>
  <si>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</si>
  <si>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</si>
  <si>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</si>
  <si>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</si>
  <si>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</si>
  <si>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</si>
  <si>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</si>
  <si>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</si>
  <si>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</si>
  <si>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</si>
  <si>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</si>
  <si>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</si>
  <si>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</si>
  <si>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</si>
  <si>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</si>
  <si>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</si>
  <si>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</si>
  <si>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</si>
  <si>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</si>
  <si>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</si>
  <si>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</si>
  <si>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</si>
  <si>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</si>
  <si>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</si>
  <si>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</si>
  <si>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</si>
  <si>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</si>
  <si>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</si>
  <si>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</si>
  <si>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</si>
  <si>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</si>
  <si>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</si>
  <si>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</si>
  <si>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</si>
  <si>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</si>
  <si>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</si>
  <si>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</si>
  <si>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</si>
  <si>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</si>
  <si>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</si>
  <si>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</si>
  <si>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</si>
  <si>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</si>
  <si>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</si>
  <si>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</si>
  <si>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</si>
  <si>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</si>
  <si>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</si>
  <si>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</si>
  <si>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</si>
  <si>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</si>
  <si>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</si>
  <si>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</si>
  <si>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</si>
  <si>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</si>
  <si>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</si>
  <si>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</si>
  <si>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</si>
  <si>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</si>
  <si>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</si>
  <si>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</si>
  <si>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</si>
  <si>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</si>
  <si>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</si>
  <si>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</si>
  <si>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</si>
  <si>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</si>
  <si>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</si>
  <si>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</si>
  <si>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</si>
  <si>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</si>
  <si>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</si>
  <si>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</si>
  <si>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</si>
  <si>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</si>
  <si>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</si>
  <si>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</si>
  <si>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</si>
  <si>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</si>
  <si>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</si>
  <si>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</si>
  <si>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</si>
  <si>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</si>
  <si>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</si>
  <si>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</si>
  <si>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</si>
  <si>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</si>
  <si>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</si>
  <si>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</si>
  <si>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</si>
  <si>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</si>
  <si>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</si>
  <si>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</si>
  <si>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</si>
  <si>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</si>
  <si>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</si>
  <si>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</si>
  <si>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</si>
  <si>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</si>
  <si>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</si>
  <si>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</si>
  <si>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</si>
  <si>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</si>
  <si>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</si>
  <si>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</si>
  <si>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</si>
  <si>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</si>
  <si>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</si>
  <si>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</si>
  <si>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</si>
  <si>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</si>
  <si>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</si>
  <si>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</si>
  <si>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</si>
  <si>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</si>
  <si>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</si>
  <si>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</si>
  <si>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</si>
  <si>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</si>
  <si>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</si>
  <si>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</si>
  <si>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</si>
  <si>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</si>
  <si>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</si>
  <si>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</si>
  <si>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</si>
  <si>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</si>
  <si>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</si>
  <si>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</si>
  <si>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</si>
  <si>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</si>
  <si>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</si>
  <si>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</si>
  <si>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</si>
  <si>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</si>
  <si>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</si>
  <si>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</si>
  <si>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</si>
  <si>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</si>
  <si>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</si>
  <si>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</si>
  <si>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</si>
  <si>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</si>
  <si>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</si>
  <si>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</si>
  <si>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</si>
  <si>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</si>
  <si>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</si>
  <si>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</si>
  <si>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</si>
  <si>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</si>
  <si>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</si>
  <si>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</si>
  <si>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</si>
  <si>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</si>
  <si>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</si>
  <si>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</si>
  <si>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</si>
  <si>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</si>
  <si>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</si>
  <si>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</si>
  <si>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</si>
  <si>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</si>
  <si>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</si>
  <si>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</si>
  <si>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</si>
  <si>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</si>
  <si>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</si>
  <si>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</si>
  <si>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</si>
  <si>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</si>
  <si>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</si>
  <si>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</si>
  <si>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</si>
  <si>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</si>
  <si>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</si>
  <si>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</si>
  <si>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</si>
  <si>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</si>
  <si>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</si>
  <si>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</si>
  <si>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</si>
  <si>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</si>
  <si>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</si>
  <si>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</si>
  <si>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</si>
  <si>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</si>
  <si>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</si>
  <si>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</si>
  <si>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</si>
  <si>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</si>
  <si>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</si>
  <si>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</si>
  <si>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</si>
  <si>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</si>
  <si>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</si>
  <si>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</si>
  <si>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</si>
  <si>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</si>
  <si>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</si>
  <si>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</si>
  <si>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</si>
  <si>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</si>
  <si>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</si>
  <si>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</si>
  <si>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</si>
  <si>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</si>
  <si>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</si>
  <si>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</si>
  <si>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</si>
  <si>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</si>
  <si>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</si>
  <si>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</si>
  <si>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</si>
  <si>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</si>
  <si>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</si>
  <si>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</si>
  <si>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</si>
  <si>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</si>
  <si>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</si>
  <si>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</si>
  <si>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</si>
  <si>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</si>
  <si>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</si>
  <si>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</si>
  <si>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</si>
  <si>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</si>
  <si>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</si>
  <si>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</si>
  <si>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</si>
  <si>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</si>
  <si>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</si>
  <si>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</si>
  <si>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</si>
  <si>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</si>
  <si>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</si>
  <si>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</si>
  <si>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</si>
  <si>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</si>
  <si>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</si>
  <si>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</si>
  <si>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</si>
  <si>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</si>
  <si>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</si>
  <si>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</si>
  <si>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</si>
  <si>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</si>
  <si>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</si>
  <si>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</si>
  <si>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</si>
  <si>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</si>
  <si>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</si>
  <si>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</si>
  <si>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</si>
  <si>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</si>
  <si>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</si>
  <si>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</si>
  <si>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</si>
  <si>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</si>
  <si>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</si>
  <si>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</si>
  <si>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</si>
  <si>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</si>
  <si>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</si>
  <si>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</si>
  <si>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</si>
  <si>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</si>
  <si>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</si>
  <si>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</si>
  <si>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</si>
  <si>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</si>
  <si>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</si>
  <si>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</si>
  <si>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</si>
  <si>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</si>
  <si>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</si>
  <si>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</si>
  <si>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</si>
  <si>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</si>
  <si>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</si>
  <si>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</si>
  <si>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</si>
  <si>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</si>
  <si>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</si>
  <si>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</si>
  <si>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</si>
  <si>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</si>
  <si>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</si>
  <si>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</si>
  <si>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</si>
  <si>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</si>
  <si>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</si>
  <si>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</si>
  <si>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</si>
  <si>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</si>
  <si>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</si>
  <si>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</si>
  <si>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</si>
  <si>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</si>
  <si>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</si>
  <si>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</si>
  <si>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</si>
  <si>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</si>
  <si>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</si>
  <si>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</si>
  <si>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</si>
  <si>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</si>
  <si>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</si>
  <si>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</si>
  <si>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</si>
  <si>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</si>
  <si>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</si>
  <si>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</si>
  <si>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</si>
  <si>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</si>
  <si>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</si>
  <si>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</si>
  <si>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</si>
  <si>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</si>
  <si>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</si>
  <si>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</si>
  <si>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</si>
  <si>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</si>
  <si>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</si>
  <si>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</si>
  <si>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</si>
  <si>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</si>
  <si>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</si>
  <si>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</si>
  <si>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</si>
  <si>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</si>
  <si>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</si>
  <si>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</si>
  <si>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</si>
  <si>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</si>
  <si>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</si>
  <si>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</si>
  <si>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</si>
  <si>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</si>
  <si>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</si>
  <si>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</si>
  <si>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</si>
  <si>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</si>
  <si>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</si>
  <si>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</si>
  <si>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</si>
  <si>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</si>
  <si>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</si>
  <si>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</si>
  <si>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</si>
  <si>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</si>
  <si>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</si>
  <si>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</si>
  <si>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</si>
  <si>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</si>
  <si>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</si>
  <si>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</si>
  <si>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</si>
  <si>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</si>
  <si>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</si>
  <si>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</si>
  <si>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</si>
  <si>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</si>
  <si>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</si>
  <si>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</si>
  <si>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</si>
  <si>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</si>
  <si>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</si>
  <si>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</si>
  <si>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</si>
  <si>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</si>
  <si>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</si>
  <si>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</si>
  <si>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</si>
  <si>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</si>
  <si>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</si>
  <si>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</si>
  <si>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</si>
  <si>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</si>
  <si>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</si>
  <si>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</si>
  <si>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</si>
  <si>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</si>
  <si>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</si>
  <si>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</si>
  <si>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</si>
  <si>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</si>
  <si>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</si>
  <si>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</si>
  <si>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</si>
  <si>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</si>
  <si>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</si>
  <si>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</si>
  <si>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</si>
  <si>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</si>
  <si>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</si>
  <si>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</si>
  <si>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</si>
  <si>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</si>
  <si>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</si>
  <si>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</si>
  <si>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</si>
  <si>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</si>
  <si>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</si>
  <si>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</si>
  <si>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</si>
  <si>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</si>
  <si>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</si>
  <si>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</si>
  <si>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</si>
  <si>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</si>
  <si>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</si>
  <si>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</si>
  <si>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</si>
  <si>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</si>
  <si>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</si>
  <si>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</si>
  <si>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</si>
  <si>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</si>
  <si>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</si>
  <si>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</si>
  <si>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</si>
  <si>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</si>
  <si>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</si>
  <si>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</si>
  <si>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</si>
  <si>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</si>
  <si>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</si>
  <si>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</si>
  <si>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</si>
  <si>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</si>
  <si>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</si>
  <si>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</si>
  <si>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</si>
  <si>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</si>
  <si>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</si>
  <si>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</si>
  <si>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</si>
  <si>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</si>
  <si>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</si>
  <si>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</si>
  <si>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</si>
  <si>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</si>
  <si>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</si>
  <si>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</si>
  <si>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</si>
  <si>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</si>
  <si>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</si>
  <si>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</si>
  <si>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</si>
  <si>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</si>
  <si>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</si>
  <si>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</si>
  <si>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</si>
  <si>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</si>
  <si>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</si>
  <si>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</si>
  <si>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</si>
  <si>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</si>
  <si>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</si>
  <si>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</si>
  <si>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</si>
  <si>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</si>
  <si>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</si>
  <si>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</si>
  <si>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</si>
  <si>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</si>
  <si>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</si>
  <si>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</si>
  <si>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</si>
  <si>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</si>
  <si>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</si>
  <si>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</si>
  <si>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</si>
  <si>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</si>
  <si>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</si>
  <si>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</si>
  <si>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</si>
  <si>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</si>
  <si>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</si>
  <si>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</si>
  <si>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</si>
  <si>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</si>
  <si>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</si>
  <si>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</si>
  <si>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</si>
  <si>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</si>
  <si>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</si>
  <si>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</si>
  <si>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</si>
  <si>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</si>
  <si>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</si>
  <si>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</si>
  <si>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</si>
  <si>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</si>
  <si>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</si>
  <si>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</si>
  <si>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</si>
  <si>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</si>
  <si>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</si>
  <si>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</si>
  <si>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</si>
  <si>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</si>
  <si>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</si>
  <si>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</si>
  <si>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</si>
  <si>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</si>
  <si>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</si>
  <si>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</si>
  <si>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</si>
  <si>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</si>
  <si>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</si>
  <si>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</si>
  <si>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</si>
  <si>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</si>
  <si>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</si>
  <si>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</si>
  <si>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</si>
  <si>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</si>
  <si>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</si>
  <si>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</si>
  <si>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</si>
  <si>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</si>
  <si>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</si>
  <si>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</si>
  <si>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</si>
  <si>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</si>
  <si>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</si>
  <si>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</si>
  <si>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</si>
  <si>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</si>
  <si>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</si>
  <si>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</si>
  <si>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</si>
  <si>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</si>
  <si>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</si>
  <si>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</si>
  <si>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</si>
  <si>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</si>
  <si>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</si>
  <si>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</si>
  <si>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</si>
  <si>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</si>
  <si>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</si>
  <si>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</si>
  <si>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</si>
  <si>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</si>
  <si>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</si>
  <si>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</si>
  <si>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</si>
  <si>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</si>
  <si>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</si>
  <si>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</si>
  <si>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</si>
  <si>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</si>
  <si>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</si>
  <si>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</si>
  <si>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</si>
  <si>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</si>
  <si>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</si>
  <si>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</si>
  <si>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</si>
  <si>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</si>
  <si>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</si>
  <si>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</si>
  <si>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</si>
  <si>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</si>
  <si>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</si>
  <si>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</si>
  <si>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</si>
  <si>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</si>
  <si>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</si>
  <si>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</si>
  <si>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</si>
  <si>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</si>
  <si>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</si>
  <si>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</si>
  <si>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</si>
  <si>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</si>
  <si>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</si>
  <si>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</si>
  <si>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</si>
  <si>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</si>
  <si>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</si>
  <si>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</si>
  <si>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</si>
  <si>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</si>
  <si>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</si>
  <si>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</si>
  <si>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</si>
  <si>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</si>
  <si>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</si>
  <si>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</si>
  <si>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</si>
  <si>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</si>
  <si>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</si>
  <si>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</si>
  <si>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</si>
  <si>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</si>
  <si>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</si>
  <si>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</si>
  <si>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</si>
  <si>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</si>
  <si>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</si>
  <si>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</si>
  <si>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</si>
  <si>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</si>
  <si>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</si>
  <si>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</si>
  <si>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</si>
  <si>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</si>
  <si>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</si>
  <si>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</si>
  <si>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</si>
  <si>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</si>
  <si>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</si>
  <si>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</si>
  <si>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</si>
  <si>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</si>
  <si>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</si>
  <si>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</si>
  <si>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</si>
  <si>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</si>
  <si>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</si>
  <si>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</si>
  <si>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</si>
  <si>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</si>
  <si>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</si>
  <si>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</si>
  <si>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</si>
  <si>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</si>
  <si>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</si>
  <si>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</si>
  <si>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</si>
  <si>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</si>
  <si>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</si>
  <si>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</si>
  <si>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</si>
  <si>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</si>
  <si>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</si>
  <si>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</si>
  <si>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</si>
  <si>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</si>
  <si>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</si>
  <si>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</si>
  <si>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</si>
  <si>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</si>
  <si>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</si>
  <si>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</si>
  <si>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</si>
  <si>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</si>
  <si>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</si>
  <si>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</si>
  <si>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</si>
  <si>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</si>
  <si>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</si>
  <si>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</si>
  <si>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</si>
  <si>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</si>
  <si>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</si>
  <si>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</si>
  <si>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</si>
  <si>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</si>
  <si>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</si>
  <si>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</si>
  <si>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</si>
  <si>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</si>
  <si>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</si>
  <si>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</si>
  <si>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</si>
  <si>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</si>
  <si>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</si>
  <si>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</si>
  <si>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</si>
  <si>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</si>
  <si>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</si>
  <si>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</si>
  <si>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</si>
  <si>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</si>
  <si>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</si>
  <si>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</si>
  <si>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</si>
  <si>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</si>
  <si>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</si>
  <si>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</si>
  <si>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</si>
  <si>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</si>
  <si>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</si>
  <si>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</si>
  <si>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</si>
  <si>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</si>
  <si>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</si>
  <si>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</si>
  <si>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</si>
  <si>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</si>
  <si>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</si>
  <si>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</si>
  <si>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</si>
  <si>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</si>
  <si>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</si>
  <si>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</si>
  <si>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</si>
  <si>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</si>
  <si>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</si>
  <si>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</si>
  <si>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</si>
  <si>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</si>
  <si>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</si>
  <si>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</si>
  <si>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</si>
  <si>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</si>
  <si>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</si>
  <si>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</si>
  <si>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</si>
  <si>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</si>
  <si>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</si>
  <si>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</si>
  <si>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</si>
  <si>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</si>
  <si>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</si>
  <si>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</si>
  <si>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</si>
  <si>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</si>
  <si>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</si>
  <si>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</si>
  <si>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</si>
  <si>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</si>
  <si>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</si>
  <si>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</si>
  <si>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</si>
  <si>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</si>
  <si>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</si>
  <si>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</si>
  <si>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</si>
  <si>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</si>
  <si>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</si>
  <si>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</si>
  <si>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</si>
  <si>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</si>
  <si>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</si>
  <si>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</si>
  <si>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</si>
  <si>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</si>
  <si>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</si>
  <si>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</si>
  <si>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</si>
  <si>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</si>
  <si>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</si>
  <si>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</si>
  <si>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</si>
  <si>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</si>
  <si>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</si>
  <si>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</si>
  <si>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</si>
  <si>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</si>
  <si>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</si>
  <si>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</si>
  <si>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</si>
  <si>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</si>
  <si>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</si>
  <si>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</si>
  <si>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</si>
  <si>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</si>
  <si>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</si>
  <si>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</si>
  <si>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</si>
  <si>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</si>
  <si>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</si>
  <si>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</si>
  <si>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</si>
  <si>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</si>
  <si>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</si>
  <si>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</si>
  <si>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</si>
  <si>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</si>
  <si>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</si>
  <si>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</si>
  <si>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</si>
  <si>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</si>
  <si>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</si>
  <si>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</si>
  <si>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</si>
  <si>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</si>
  <si>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</si>
  <si>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</si>
  <si>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</si>
  <si>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</si>
  <si>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</si>
  <si>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</si>
  <si>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</si>
  <si>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</si>
  <si>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</si>
  <si>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</si>
  <si>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</si>
  <si>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</si>
  <si>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</si>
  <si>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</si>
  <si>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</si>
  <si>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</si>
  <si>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</si>
  <si>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</si>
  <si>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</si>
  <si>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</si>
  <si>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</si>
  <si>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</si>
  <si>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</si>
  <si>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</si>
  <si>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</si>
  <si>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</si>
  <si>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</si>
  <si>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</si>
  <si>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</si>
  <si>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</si>
  <si>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</si>
  <si>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</si>
  <si>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</si>
  <si>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</si>
  <si>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</si>
  <si>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</si>
  <si>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</si>
  <si>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</si>
  <si>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</si>
  <si>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</si>
  <si>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</si>
  <si>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</si>
  <si>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</si>
  <si>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</si>
  <si>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</si>
  <si>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</si>
  <si>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</si>
  <si>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</si>
  <si>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</si>
  <si>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</si>
  <si>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</si>
  <si>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</si>
  <si>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</si>
  <si>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</si>
  <si>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</si>
  <si>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</si>
  <si>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</si>
  <si>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</si>
  <si>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</si>
  <si>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79631200/2</t>
  </si>
  <si>
    <t>90921100/1</t>
  </si>
  <si>
    <t>3</t>
  </si>
  <si>
    <t>85000</t>
  </si>
  <si>
    <t>9</t>
  </si>
  <si>
    <t>20000</t>
  </si>
  <si>
    <t>90921100/2</t>
  </si>
  <si>
    <t>18000</t>
  </si>
  <si>
    <t>242000</t>
  </si>
  <si>
    <t>55000</t>
  </si>
  <si>
    <t>90921100/3</t>
  </si>
  <si>
    <t>Դեզինսեկցիոն ծառայություն</t>
  </si>
  <si>
    <t>Դեռատիզացիոն ծառայություն</t>
  </si>
  <si>
    <t>Ախտահանման ծառայություն</t>
  </si>
  <si>
    <t>քմ</t>
  </si>
  <si>
    <t>39516122/1</t>
  </si>
  <si>
    <t>Բարձ 50*70սմ</t>
  </si>
  <si>
    <t>30192121/1</t>
  </si>
  <si>
    <t>2300</t>
  </si>
  <si>
    <t>245</t>
  </si>
  <si>
    <t>55321100/3</t>
  </si>
  <si>
    <t>2385000</t>
  </si>
  <si>
    <t>33611370/3</t>
  </si>
  <si>
    <t>33611390/3</t>
  </si>
  <si>
    <t>33691199/3</t>
  </si>
  <si>
    <t>33671130/4</t>
  </si>
  <si>
    <t>33691236/3</t>
  </si>
  <si>
    <t>33691176/6</t>
  </si>
  <si>
    <t>33691186/5</t>
  </si>
  <si>
    <t>33691222/2</t>
  </si>
  <si>
    <t>38411200/3</t>
  </si>
  <si>
    <t>33141156/2</t>
  </si>
  <si>
    <t>33191520/2</t>
  </si>
  <si>
    <t>39511170/1</t>
  </si>
  <si>
    <t>Բարձերեսներ</t>
  </si>
  <si>
    <t>50111170/1</t>
  </si>
  <si>
    <t>Ավտոմեքենաների պահպանման ծառայություններ</t>
  </si>
  <si>
    <t>2</t>
  </si>
  <si>
    <t>450000</t>
  </si>
  <si>
    <t>Դիզելային վառելիք ամառային</t>
  </si>
  <si>
    <t>09132200/4</t>
  </si>
  <si>
    <t>Արխիվացման ծառայություններ</t>
  </si>
  <si>
    <t>250000</t>
  </si>
  <si>
    <t>79991160/1</t>
  </si>
  <si>
    <t>Ամպային ծառայություն</t>
  </si>
  <si>
    <t>6</t>
  </si>
  <si>
    <t>15000</t>
  </si>
  <si>
    <t>09134200/501</t>
  </si>
  <si>
    <t>Սալիկի խաչուկ</t>
  </si>
  <si>
    <t>Շինարարական պարկեր</t>
  </si>
  <si>
    <t>09132200/503</t>
  </si>
  <si>
    <t>44171110/1</t>
  </si>
  <si>
    <t>31221281/1</t>
  </si>
  <si>
    <t>Փրփրապլաստ</t>
  </si>
  <si>
    <t>44511100/1</t>
  </si>
  <si>
    <t>Ձեռքի գործիքներ/շպատել մեծ</t>
  </si>
  <si>
    <t>44511100/2</t>
  </si>
  <si>
    <t>Ձեռքի գործիքներ/շպատել փոքր</t>
  </si>
  <si>
    <t>Ծեփամածիկ՝ գիպսային</t>
  </si>
  <si>
    <t>39221460/1</t>
  </si>
  <si>
    <t>Վրձին ներկարարական</t>
  </si>
  <si>
    <t>Ներկ լատեքսային</t>
  </si>
  <si>
    <t>44111419/1</t>
  </si>
  <si>
    <t>Գուաշ</t>
  </si>
  <si>
    <t>30192232/4</t>
  </si>
  <si>
    <t>Սկոչ թղթի</t>
  </si>
  <si>
    <t>31641224/1</t>
  </si>
  <si>
    <t>Հրակտրիչ</t>
  </si>
  <si>
    <t>31641224/2</t>
  </si>
  <si>
    <t>Հրակտրիչի քար 350մմ</t>
  </si>
  <si>
    <t>19641000/7</t>
  </si>
  <si>
    <t>19641000/8</t>
  </si>
  <si>
    <t>Պոլիթէիլենային տոպրակ աղբի համար 120լ.</t>
  </si>
  <si>
    <t>Պոլիթէիլենային տոպրակ աղբի համար 30լ.</t>
  </si>
  <si>
    <t>Պոլիթէիլենային տոպրակ աղբի համար 60լ.</t>
  </si>
  <si>
    <t>Համակարգչային մոնիտոր</t>
  </si>
  <si>
    <t>30237490/1</t>
  </si>
  <si>
    <t>30211200/1</t>
  </si>
  <si>
    <t>Դյուրակիր համակարգիչներ</t>
  </si>
  <si>
    <t>30211280/1</t>
  </si>
  <si>
    <t>Համակարգիչ ամբողջը մեկում</t>
  </si>
  <si>
    <t>44111414/2</t>
  </si>
  <si>
    <t>Ներկ լատեքսային ֆասադային</t>
  </si>
  <si>
    <t>44111414/3</t>
  </si>
  <si>
    <t>39221460/2</t>
  </si>
  <si>
    <t>44111413/1</t>
  </si>
  <si>
    <t>Յուղաներկ</t>
  </si>
  <si>
    <t>44831700/1</t>
  </si>
  <si>
    <t>Ջրիկացնող նյութեր</t>
  </si>
  <si>
    <t>18231400/1</t>
  </si>
  <si>
    <t>18331100/1</t>
  </si>
  <si>
    <t>Սպորտային շապիկ (մայկա) գրվածքով</t>
  </si>
  <si>
    <t>Տաբատ գրվածքով</t>
  </si>
  <si>
    <t>30239110/1</t>
  </si>
  <si>
    <t>30239170/1</t>
  </si>
  <si>
    <t>Տպիչ սարք բազմաֆունկցիոնալ, A4, 18 էջ/րոպե արագությամբ</t>
  </si>
  <si>
    <t>Բազմաֆունկցոնալ սարք լազերային</t>
  </si>
  <si>
    <t>30211200/2</t>
  </si>
  <si>
    <t>19642100/9</t>
  </si>
  <si>
    <t>19642100/10</t>
  </si>
  <si>
    <t>Պոլիէթիլանային գլխարկներ</t>
  </si>
  <si>
    <t>Պոլիէթիլանային գոգնոցներ</t>
  </si>
  <si>
    <t>5000</t>
  </si>
  <si>
    <t>50421100/1</t>
  </si>
  <si>
    <t>72541300/1</t>
  </si>
  <si>
    <t>Բժշկական սարքերի վերանորոգման և պահպանման ծառայություններ</t>
  </si>
  <si>
    <t>Համակարգչային մկնիկ</t>
  </si>
  <si>
    <t>Համակարգչային ստեղնաշար</t>
  </si>
  <si>
    <t>30237411/1</t>
  </si>
  <si>
    <t>30237460/1</t>
  </si>
  <si>
    <t>33141179/532</t>
  </si>
  <si>
    <t>33141179/533</t>
  </si>
  <si>
    <t>33141179/534</t>
  </si>
  <si>
    <t>33141179/535</t>
  </si>
  <si>
    <t>33141179/536</t>
  </si>
  <si>
    <t>38431720/502</t>
  </si>
  <si>
    <t>33791300/521</t>
  </si>
  <si>
    <t>33211190/502</t>
  </si>
  <si>
    <t>33211200/502</t>
  </si>
  <si>
    <t>33211220/502</t>
  </si>
  <si>
    <t>33211210/502</t>
  </si>
  <si>
    <t>33691162/507</t>
  </si>
  <si>
    <t>33691162/508</t>
  </si>
  <si>
    <t>38431710/502</t>
  </si>
  <si>
    <t>33191310/506</t>
  </si>
  <si>
    <t>33191310/507</t>
  </si>
  <si>
    <t>38431700/502</t>
  </si>
  <si>
    <t>42931100/502</t>
  </si>
  <si>
    <t>33191310/508</t>
  </si>
  <si>
    <t>33191310/509</t>
  </si>
  <si>
    <t>33791300/522</t>
  </si>
  <si>
    <t>33791300/523</t>
  </si>
  <si>
    <t>33791300/524</t>
  </si>
  <si>
    <t>33791300/525</t>
  </si>
  <si>
    <t>33791300/526</t>
  </si>
  <si>
    <t>33791300/527</t>
  </si>
  <si>
    <t>33791300/528</t>
  </si>
  <si>
    <t>33791300/529</t>
  </si>
  <si>
    <t>33791300/530</t>
  </si>
  <si>
    <t>33791300/531</t>
  </si>
  <si>
    <t>33791300/532</t>
  </si>
  <si>
    <t>33791300/533</t>
  </si>
  <si>
    <t>33791300/534</t>
  </si>
  <si>
    <t>33791300/535</t>
  </si>
  <si>
    <t>33791300/536</t>
  </si>
  <si>
    <t>33791300/537</t>
  </si>
  <si>
    <t>33791300/538</t>
  </si>
  <si>
    <t>33791300/539</t>
  </si>
  <si>
    <t>33791300/540</t>
  </si>
  <si>
    <t>39132160/1</t>
  </si>
  <si>
    <t>Գրասենյակում օգտագործվող սայլակներ</t>
  </si>
  <si>
    <t>45251173/1</t>
  </si>
  <si>
    <t>Պատուհանների կարգաբերման ծառայություններ</t>
  </si>
  <si>
    <t>20</t>
  </si>
  <si>
    <t>3750</t>
  </si>
  <si>
    <t>39141260/1</t>
  </si>
  <si>
    <t>Զգեստապահարաններ</t>
  </si>
  <si>
    <t>39138110/1</t>
  </si>
  <si>
    <t>39121100/1</t>
  </si>
  <si>
    <t>Գրասեղաններ</t>
  </si>
  <si>
    <t>Աթոռներ</t>
  </si>
  <si>
    <t>33671130/5</t>
  </si>
  <si>
    <t>33691236/4</t>
  </si>
  <si>
    <t>33691145/1</t>
  </si>
  <si>
    <t>Մագնեզիումի սուլֆատ 250 մգ/մլ 5մլ</t>
  </si>
  <si>
    <t>33691226/1</t>
  </si>
  <si>
    <t>տրամադոլ (տրամադոլի հիդրոքլորիդ), դեքսկետոպրոֆեն</t>
  </si>
  <si>
    <t>33621680/1</t>
  </si>
  <si>
    <t>պրոպրանոլոլ (պրոպրանոլոլի հիդրոքլորիդ)</t>
  </si>
  <si>
    <t>38411200/4</t>
  </si>
  <si>
    <t>33191520/3</t>
  </si>
  <si>
    <t>39518300/1</t>
  </si>
  <si>
    <t>Թղթե սավան</t>
  </si>
  <si>
    <t>33141111/1</t>
  </si>
  <si>
    <t>Սպեղանի 6սմ*8սմ</t>
  </si>
  <si>
    <t>33711210/1</t>
  </si>
  <si>
    <t>Խծուծ սպիրտային</t>
  </si>
  <si>
    <t>30121500/1</t>
  </si>
  <si>
    <t>30121600/1</t>
  </si>
  <si>
    <t>Քաթրիջներ</t>
  </si>
  <si>
    <t>Թմբուկներ</t>
  </si>
  <si>
    <t>Ռադիատորներ</t>
  </si>
  <si>
    <t>44621100/1</t>
  </si>
  <si>
    <t>44111414/4</t>
  </si>
  <si>
    <t>45251173/2</t>
  </si>
  <si>
    <t>փոփոխություն/լրացում կատարելու մասին N23</t>
  </si>
  <si>
    <t>42961280/1</t>
  </si>
  <si>
    <t>Ջրի դիսպենսերներ</t>
  </si>
  <si>
    <t>29 ապրիլի 2026թ.</t>
  </si>
  <si>
    <t>Տնօրեն՝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</si>
</sst>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55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 shrinkToFit="1" readingOrder="1"/>
    </xf>
    <xf numFmtId="49" fontId="18" fillId="2" borderId="1" xfId="0" applyNumberFormat="1" applyFont="1" applyFill="1" applyBorder="1" applyAlignment="1">
      <alignment horizontal="center" vertical="center" wrapText="1" shrinkToFit="1" readingOrder="1"/>
    </xf>
    <xf numFmtId="49" fontId="18" fillId="2" borderId="5" xfId="0" applyNumberFormat="1" applyFont="1" applyFill="1" applyBorder="1" applyAlignment="1">
      <alignment horizontal="center" vertical="center" wrapText="1" shrinkToFit="1" readingOrder="1"/>
    </xf>
    <xf numFmtId="0" fontId="18" fillId="2" borderId="1" xfId="0" applyFont="1" applyFill="1" applyBorder="1" applyAlignment="1">
      <alignment horizontal="left" vertical="center" wrapText="1" shrinkToFit="1" readingOrder="1"/>
    </xf>
    <xf numFmtId="49" fontId="18" fillId="2" borderId="1" xfId="0" applyNumberFormat="1" applyFont="1" applyFill="1" applyBorder="1" applyAlignment="1">
      <alignment horizontal="left" vertical="center" wrapText="1" shrinkToFit="1" readingOrder="1"/>
    </xf>
    <xf numFmtId="49" fontId="18" fillId="2" borderId="1" xfId="0" applyNumberFormat="1" applyFont="1" applyFill="1" applyBorder="1" applyAlignment="1">
      <alignment horizontal="left" vertical="center" wrapText="1"/>
    </xf>
    <xf numFmtId="49" fontId="18" fillId="2" borderId="0" xfId="0" applyNumberFormat="1" applyFont="1" applyFill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13" fillId="2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9525</xdr:rowOff>
    </xdr:from>
    <xdr:to>
      <xdr:col>4</xdr:col>
      <xdr:colOff>714375</xdr:colOff>
      <xdr:row>14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190500</xdr:rowOff>
    </xdr:from>
    <xdr:to>
      <xdr:col>4</xdr:col>
      <xdr:colOff>714375</xdr:colOff>
      <xdr:row>15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5</xdr:row>
      <xdr:rowOff>133350</xdr:rowOff>
    </xdr:from>
    <xdr:to>
      <xdr:col>4</xdr:col>
      <xdr:colOff>152400</xdr:colOff>
      <xdr:row>7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13</xdr:row>
      <xdr:rowOff>85725</xdr:rowOff>
    </xdr:from>
    <xdr:to>
      <xdr:col>4</xdr:col>
      <xdr:colOff>152400</xdr:colOff>
      <xdr:row>14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592</xdr:row>
      <xdr:rowOff>66675</xdr:rowOff>
    </xdr:from>
    <xdr:to>
      <xdr:col>1</xdr:col>
      <xdr:colOff>857250</xdr:colOff>
      <xdr:row>593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592</xdr:row>
      <xdr:rowOff>66675</xdr:rowOff>
    </xdr:from>
    <xdr:to>
      <xdr:col>1</xdr:col>
      <xdr:colOff>857250</xdr:colOff>
      <xdr:row>593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592</xdr:row>
      <xdr:rowOff>66675</xdr:rowOff>
    </xdr:from>
    <xdr:to>
      <xdr:col>1</xdr:col>
      <xdr:colOff>857250</xdr:colOff>
      <xdr:row>593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592</xdr:row>
      <xdr:rowOff>66675</xdr:rowOff>
    </xdr:from>
    <xdr:to>
      <xdr:col>1</xdr:col>
      <xdr:colOff>857250</xdr:colOff>
      <xdr:row>593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592</xdr:row>
      <xdr:rowOff>66675</xdr:rowOff>
    </xdr:from>
    <xdr:to>
      <xdr:col>1</xdr:col>
      <xdr:colOff>857250</xdr:colOff>
      <xdr:row>593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592</xdr:row>
      <xdr:rowOff>66675</xdr:rowOff>
    </xdr:from>
    <xdr:to>
      <xdr:col>1</xdr:col>
      <xdr:colOff>857250</xdr:colOff>
      <xdr:row>593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593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592</xdr:row>
      <xdr:rowOff>66675</xdr:rowOff>
    </xdr:from>
    <xdr:to>
      <xdr:col>1</xdr:col>
      <xdr:colOff>114300</xdr:colOff>
      <xdr:row>594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552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552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272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272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124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124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124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124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124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124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272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272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272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272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510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510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515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515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515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515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450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450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449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708660</xdr:colOff>
      <xdr:row>449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04010" y="7993380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515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515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154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154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154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154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154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124</xdr:row>
      <xdr:rowOff>0</xdr:rowOff>
    </xdr:from>
    <xdr:ext cx="184731" cy="264560"/>
    <xdr:sp macro="" textlink="">
      <xdr:nvSpPr>
        <xdr:cNvPr id="14845" name="TextBox 14844">
          <a:extLst>
            <a:ext uri="{FF2B5EF4-FFF2-40B4-BE49-F238E27FC236}">
              <a16:creationId xmlns:a16="http://schemas.microsoft.com/office/drawing/2014/main" id="{15FBC6F2-9E45-4176-949A-19FDF04CA025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124</xdr:row>
      <xdr:rowOff>0</xdr:rowOff>
    </xdr:from>
    <xdr:ext cx="184731" cy="264560"/>
    <xdr:sp macro="" textlink="">
      <xdr:nvSpPr>
        <xdr:cNvPr id="14846" name="TextBox 14845">
          <a:extLst>
            <a:ext uri="{FF2B5EF4-FFF2-40B4-BE49-F238E27FC236}">
              <a16:creationId xmlns:a16="http://schemas.microsoft.com/office/drawing/2014/main" id="{21FD74D8-39EB-4799-8601-6B69E14D6763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124</xdr:row>
      <xdr:rowOff>0</xdr:rowOff>
    </xdr:from>
    <xdr:ext cx="184731" cy="264560"/>
    <xdr:sp macro="" textlink="">
      <xdr:nvSpPr>
        <xdr:cNvPr id="14878" name="TextBox 14877">
          <a:extLst>
            <a:ext uri="{FF2B5EF4-FFF2-40B4-BE49-F238E27FC236}">
              <a16:creationId xmlns:a16="http://schemas.microsoft.com/office/drawing/2014/main" id="{9E5D45BF-2180-48AC-87C4-94334C5FDD08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124</xdr:row>
      <xdr:rowOff>0</xdr:rowOff>
    </xdr:from>
    <xdr:ext cx="184731" cy="264560"/>
    <xdr:sp macro="" textlink="">
      <xdr:nvSpPr>
        <xdr:cNvPr id="15927" name="TextBox 15926">
          <a:extLst>
            <a:ext uri="{FF2B5EF4-FFF2-40B4-BE49-F238E27FC236}">
              <a16:creationId xmlns:a16="http://schemas.microsoft.com/office/drawing/2014/main" id="{5F8283B0-CADE-4C1E-8DE9-4C901ED919C0}"/>
            </a:ext>
          </a:extLst>
        </xdr:cNvPr>
        <xdr:cNvSpPr txBox="1"/>
      </xdr:nvSpPr>
      <xdr:spPr>
        <a:xfrm>
          <a:off x="5286375" y="2262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510</xdr:row>
      <xdr:rowOff>0</xdr:rowOff>
    </xdr:from>
    <xdr:ext cx="184731" cy="264560"/>
    <xdr:sp macro="" textlink="">
      <xdr:nvSpPr>
        <xdr:cNvPr id="15928" name="TextBox 15927">
          <a:extLst>
            <a:ext uri="{FF2B5EF4-FFF2-40B4-BE49-F238E27FC236}">
              <a16:creationId xmlns:a16="http://schemas.microsoft.com/office/drawing/2014/main" id="{33A6A17F-A3EC-4C09-8D60-61EA24865E65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510</xdr:row>
      <xdr:rowOff>0</xdr:rowOff>
    </xdr:from>
    <xdr:ext cx="184731" cy="264560"/>
    <xdr:sp macro="" textlink="">
      <xdr:nvSpPr>
        <xdr:cNvPr id="15929" name="TextBox 15928">
          <a:extLst>
            <a:ext uri="{FF2B5EF4-FFF2-40B4-BE49-F238E27FC236}">
              <a16:creationId xmlns:a16="http://schemas.microsoft.com/office/drawing/2014/main" id="{45F838B4-E5EB-4D41-8636-8FCCAAE7F16A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510</xdr:row>
      <xdr:rowOff>0</xdr:rowOff>
    </xdr:from>
    <xdr:ext cx="184731" cy="264560"/>
    <xdr:sp macro="" textlink="">
      <xdr:nvSpPr>
        <xdr:cNvPr id="15930" name="TextBox 15929">
          <a:extLst>
            <a:ext uri="{FF2B5EF4-FFF2-40B4-BE49-F238E27FC236}">
              <a16:creationId xmlns:a16="http://schemas.microsoft.com/office/drawing/2014/main" id="{4928E9B9-3EF3-4343-9C6B-58FA38CC9B37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510</xdr:row>
      <xdr:rowOff>0</xdr:rowOff>
    </xdr:from>
    <xdr:ext cx="184731" cy="264560"/>
    <xdr:sp macro="" textlink="">
      <xdr:nvSpPr>
        <xdr:cNvPr id="15931" name="TextBox 15930">
          <a:extLst>
            <a:ext uri="{FF2B5EF4-FFF2-40B4-BE49-F238E27FC236}">
              <a16:creationId xmlns:a16="http://schemas.microsoft.com/office/drawing/2014/main" id="{CD90D586-5F8E-44C8-A6D5-64B13C075132}"/>
            </a:ext>
          </a:extLst>
        </xdr:cNvPr>
        <xdr:cNvSpPr txBox="1"/>
      </xdr:nvSpPr>
      <xdr:spPr>
        <a:xfrm>
          <a:off x="5286375" y="7563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449</xdr:row>
      <xdr:rowOff>0</xdr:rowOff>
    </xdr:from>
    <xdr:ext cx="184731" cy="264560"/>
    <xdr:sp macro="" textlink="">
      <xdr:nvSpPr>
        <xdr:cNvPr id="15932" name="TextBox 15931">
          <a:extLst>
            <a:ext uri="{FF2B5EF4-FFF2-40B4-BE49-F238E27FC236}">
              <a16:creationId xmlns:a16="http://schemas.microsoft.com/office/drawing/2014/main" id="{25EE615A-1FE7-4D87-8CF9-FAC92628F8CF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449</xdr:row>
      <xdr:rowOff>0</xdr:rowOff>
    </xdr:from>
    <xdr:ext cx="184731" cy="264560"/>
    <xdr:sp macro="" textlink="">
      <xdr:nvSpPr>
        <xdr:cNvPr id="15933" name="TextBox 15932">
          <a:extLst>
            <a:ext uri="{FF2B5EF4-FFF2-40B4-BE49-F238E27FC236}">
              <a16:creationId xmlns:a16="http://schemas.microsoft.com/office/drawing/2014/main" id="{BB5BF817-AAA7-4391-A1C3-6BE7D1474F54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449</xdr:row>
      <xdr:rowOff>0</xdr:rowOff>
    </xdr:from>
    <xdr:ext cx="184731" cy="264560"/>
    <xdr:sp macro="" textlink="">
      <xdr:nvSpPr>
        <xdr:cNvPr id="15934" name="TextBox 15933">
          <a:extLst>
            <a:ext uri="{FF2B5EF4-FFF2-40B4-BE49-F238E27FC236}">
              <a16:creationId xmlns:a16="http://schemas.microsoft.com/office/drawing/2014/main" id="{39318AE9-DFD5-4322-9576-FA56B4DFD9BA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449</xdr:row>
      <xdr:rowOff>0</xdr:rowOff>
    </xdr:from>
    <xdr:ext cx="184731" cy="264560"/>
    <xdr:sp macro="" textlink="">
      <xdr:nvSpPr>
        <xdr:cNvPr id="15935" name="TextBox 15934">
          <a:extLst>
            <a:ext uri="{FF2B5EF4-FFF2-40B4-BE49-F238E27FC236}">
              <a16:creationId xmlns:a16="http://schemas.microsoft.com/office/drawing/2014/main" id="{5C80FB5D-E153-4075-BB31-0037868A7F63}"/>
            </a:ext>
          </a:extLst>
        </xdr:cNvPr>
        <xdr:cNvSpPr txBox="1"/>
      </xdr:nvSpPr>
      <xdr:spPr>
        <a:xfrm>
          <a:off x="5286375" y="7960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553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1.88671875" style="26" customWidth="1"/>
    <col min="6" max="6" width="9.109375" style="26" customWidth="1"/>
    <col min="7" max="7" width="13.6640625" style="31" customWidth="1"/>
    <col min="8" max="16384" width="8.88671875" style="15"/>
  </cols>
  <sheetData>
    <row r="1" spans="1:7" ht="19.95" customHeight="1">
      <c r="A1" s="151" t="s">
        <v>757</v>
      </c>
      <c r="B1" s="151"/>
      <c r="C1" s="29"/>
      <c r="D1" s="14"/>
      <c r="E1" s="14"/>
      <c r="F1" s="14"/>
      <c r="G1" s="32"/>
    </row>
    <row r="2" spans="1:7" ht="19.95" customHeight="1">
      <c r="A2" s="82" t="s">
        <v>1276</v>
      </c>
      <c r="B2" s="16"/>
      <c r="C2" s="29"/>
      <c r="D2" s="14"/>
      <c r="E2" s="14"/>
      <c r="F2" s="14"/>
      <c r="G2" s="32"/>
    </row>
    <row r="3" spans="1:7" ht="34.200000000000003" customHeight="1">
      <c r="A3" s="152" t="s">
        <v>1277</v>
      </c>
      <c r="B3" s="152"/>
      <c r="C3" s="152"/>
      <c r="D3" s="152"/>
      <c r="E3" s="17"/>
      <c r="F3" s="17"/>
      <c r="G3" s="32"/>
    </row>
    <row r="4" spans="1:7" ht="47.4" customHeight="1">
      <c r="A4" s="125"/>
      <c r="B4" s="19"/>
      <c r="C4" s="30"/>
      <c r="D4" s="18"/>
      <c r="E4" s="17"/>
      <c r="F4" s="17"/>
      <c r="G4" s="32"/>
    </row>
    <row r="5" spans="1:7" ht="19.95" customHeight="1">
      <c r="A5" s="125"/>
      <c r="B5" s="153" t="s">
        <v>758</v>
      </c>
      <c r="C5" s="153"/>
      <c r="D5" s="153"/>
      <c r="E5" s="153"/>
      <c r="F5" s="153"/>
      <c r="G5" s="32"/>
    </row>
    <row r="6" spans="1:7" ht="19.95" customHeight="1">
      <c r="A6" s="125"/>
      <c r="B6" s="153" t="s">
        <v>1273</v>
      </c>
      <c r="C6" s="153"/>
      <c r="D6" s="153"/>
      <c r="E6" s="153"/>
      <c r="F6" s="153"/>
      <c r="G6" s="32"/>
    </row>
    <row r="7" spans="1:7" ht="19.95" customHeight="1">
      <c r="A7" s="125"/>
      <c r="B7" s="18"/>
      <c r="C7" s="30"/>
      <c r="D7" s="18"/>
      <c r="E7" s="18"/>
      <c r="F7" s="18"/>
      <c r="G7" s="32"/>
    </row>
    <row r="8" spans="1:7" ht="19.95" customHeight="1">
      <c r="A8" s="150" t="s">
        <v>340</v>
      </c>
      <c r="B8" s="150"/>
      <c r="C8" s="150"/>
      <c r="D8" s="150"/>
      <c r="E8" s="150"/>
      <c r="F8" s="150"/>
      <c r="G8" s="150"/>
    </row>
    <row r="9" spans="1:7" ht="19.95" customHeight="1">
      <c r="A9" s="154" t="s">
        <v>341</v>
      </c>
      <c r="B9" s="154"/>
      <c r="C9" s="154"/>
      <c r="D9" s="154"/>
      <c r="E9" s="154"/>
      <c r="F9" s="154"/>
      <c r="G9" s="154"/>
    </row>
    <row r="10" spans="1:7" ht="19.95" customHeight="1">
      <c r="A10" s="150" t="s">
        <v>358</v>
      </c>
      <c r="B10" s="150"/>
      <c r="C10" s="150"/>
      <c r="D10" s="150"/>
      <c r="E10" s="150"/>
      <c r="F10" s="150"/>
      <c r="G10" s="150"/>
    </row>
    <row r="11" spans="1:7" ht="43.95" customHeight="1">
      <c r="A11" s="143" t="s">
        <v>759</v>
      </c>
      <c r="B11" s="143"/>
      <c r="C11" s="143"/>
      <c r="D11" s="143"/>
      <c r="E11" s="143"/>
      <c r="F11" s="143"/>
      <c r="G11" s="33"/>
    </row>
    <row r="12" spans="1:7" ht="19.95" customHeight="1">
      <c r="A12" s="146" t="s">
        <v>330</v>
      </c>
      <c r="B12" s="147"/>
      <c r="C12" s="148" t="s">
        <v>336</v>
      </c>
      <c r="D12" s="148" t="s">
        <v>337</v>
      </c>
      <c r="E12" s="148" t="s">
        <v>338</v>
      </c>
      <c r="F12" s="148" t="s">
        <v>339</v>
      </c>
      <c r="G12" s="144" t="s">
        <v>422</v>
      </c>
    </row>
    <row r="13" spans="1:7" ht="72.75" customHeight="1">
      <c r="A13" s="34" t="s">
        <v>342</v>
      </c>
      <c r="B13" s="34" t="s">
        <v>335</v>
      </c>
      <c r="C13" s="149"/>
      <c r="D13" s="149"/>
      <c r="E13" s="149"/>
      <c r="F13" s="149"/>
      <c r="G13" s="145"/>
    </row>
    <row r="14" spans="1:7">
      <c r="A14" s="35">
        <v>1</v>
      </c>
      <c r="B14" s="35">
        <v>2</v>
      </c>
      <c r="C14" s="35">
        <v>3</v>
      </c>
      <c r="D14" s="35">
        <v>4</v>
      </c>
      <c r="E14" s="35">
        <v>5</v>
      </c>
      <c r="F14" s="35">
        <v>6</v>
      </c>
      <c r="G14" s="35">
        <v>7</v>
      </c>
    </row>
    <row r="15" spans="1:7">
      <c r="A15" s="36">
        <v>1</v>
      </c>
      <c r="B15" s="28" t="s">
        <v>334</v>
      </c>
      <c r="C15" s="37"/>
      <c r="D15" s="21"/>
      <c r="E15" s="21"/>
      <c r="F15" s="21"/>
      <c r="G15" s="38"/>
    </row>
    <row r="16" spans="1:7">
      <c r="A16" s="36"/>
      <c r="B16" s="39" t="s">
        <v>332</v>
      </c>
      <c r="C16" s="40"/>
      <c r="D16" s="22"/>
      <c r="E16" s="22"/>
      <c r="F16" s="22"/>
      <c r="G16" s="22"/>
    </row>
    <row r="17" spans="1:7">
      <c r="A17" s="87" t="s">
        <v>359</v>
      </c>
      <c r="B17" s="41" t="s">
        <v>360</v>
      </c>
      <c r="C17" s="40" t="s">
        <v>343</v>
      </c>
      <c r="D17" s="40" t="s">
        <v>1</v>
      </c>
      <c r="E17" s="40">
        <v>10</v>
      </c>
      <c r="F17" s="40">
        <v>50</v>
      </c>
      <c r="G17" s="42">
        <f>+F17*E17/1000</f>
        <v>0.5</v>
      </c>
    </row>
    <row r="18" spans="1:7">
      <c r="A18" s="87" t="s">
        <v>361</v>
      </c>
      <c r="B18" s="41" t="s">
        <v>346</v>
      </c>
      <c r="C18" s="40" t="s">
        <v>343</v>
      </c>
      <c r="D18" s="40" t="s">
        <v>1</v>
      </c>
      <c r="E18" s="40">
        <v>25.3</v>
      </c>
      <c r="F18" s="40">
        <v>30000</v>
      </c>
      <c r="G18" s="42">
        <f t="shared" ref="G18:G54" si="0">+F18*E18/1000</f>
        <v>759</v>
      </c>
    </row>
    <row r="19" spans="1:7">
      <c r="A19" s="87" t="s">
        <v>362</v>
      </c>
      <c r="B19" s="41" t="s">
        <v>363</v>
      </c>
      <c r="C19" s="40" t="s">
        <v>343</v>
      </c>
      <c r="D19" s="40" t="s">
        <v>1</v>
      </c>
      <c r="E19" s="40">
        <v>58.4</v>
      </c>
      <c r="F19" s="40">
        <v>5400</v>
      </c>
      <c r="G19" s="42">
        <f t="shared" si="0"/>
        <v>315.36</v>
      </c>
    </row>
    <row r="20" spans="1:7">
      <c r="A20" s="87" t="s">
        <v>364</v>
      </c>
      <c r="B20" s="41" t="s">
        <v>365</v>
      </c>
      <c r="C20" s="40" t="s">
        <v>343</v>
      </c>
      <c r="D20" s="40" t="s">
        <v>1</v>
      </c>
      <c r="E20" s="40">
        <v>43</v>
      </c>
      <c r="F20" s="40">
        <v>3000</v>
      </c>
      <c r="G20" s="42">
        <f t="shared" si="0"/>
        <v>129</v>
      </c>
    </row>
    <row r="21" spans="1:7">
      <c r="A21" s="87" t="s">
        <v>366</v>
      </c>
      <c r="B21" s="41" t="s">
        <v>367</v>
      </c>
      <c r="C21" s="40" t="s">
        <v>343</v>
      </c>
      <c r="D21" s="40" t="s">
        <v>1</v>
      </c>
      <c r="E21" s="40">
        <v>42</v>
      </c>
      <c r="F21" s="40">
        <v>6000</v>
      </c>
      <c r="G21" s="42">
        <f t="shared" si="0"/>
        <v>252</v>
      </c>
    </row>
    <row r="22" spans="1:7">
      <c r="A22" s="87" t="s">
        <v>368</v>
      </c>
      <c r="B22" s="41" t="s">
        <v>369</v>
      </c>
      <c r="C22" s="40" t="s">
        <v>343</v>
      </c>
      <c r="D22" s="40" t="s">
        <v>1</v>
      </c>
      <c r="E22" s="40">
        <v>28</v>
      </c>
      <c r="F22" s="40">
        <v>4000</v>
      </c>
      <c r="G22" s="42">
        <f t="shared" si="0"/>
        <v>112</v>
      </c>
    </row>
    <row r="23" spans="1:7">
      <c r="A23" s="87" t="s">
        <v>370</v>
      </c>
      <c r="B23" s="41" t="s">
        <v>367</v>
      </c>
      <c r="C23" s="40" t="s">
        <v>343</v>
      </c>
      <c r="D23" s="40" t="s">
        <v>1</v>
      </c>
      <c r="E23" s="40">
        <v>220</v>
      </c>
      <c r="F23" s="40">
        <v>6000</v>
      </c>
      <c r="G23" s="42">
        <f t="shared" si="0"/>
        <v>1320</v>
      </c>
    </row>
    <row r="24" spans="1:7">
      <c r="A24" s="87" t="s">
        <v>371</v>
      </c>
      <c r="B24" s="41" t="s">
        <v>352</v>
      </c>
      <c r="C24" s="40" t="s">
        <v>343</v>
      </c>
      <c r="D24" s="40" t="s">
        <v>1</v>
      </c>
      <c r="E24" s="40">
        <v>27.5</v>
      </c>
      <c r="F24" s="40">
        <v>40000</v>
      </c>
      <c r="G24" s="42">
        <f t="shared" si="0"/>
        <v>1100</v>
      </c>
    </row>
    <row r="25" spans="1:7">
      <c r="A25" s="87" t="s">
        <v>372</v>
      </c>
      <c r="B25" s="41" t="s">
        <v>353</v>
      </c>
      <c r="C25" s="40" t="s">
        <v>343</v>
      </c>
      <c r="D25" s="40" t="s">
        <v>1</v>
      </c>
      <c r="E25" s="40">
        <v>5.3</v>
      </c>
      <c r="F25" s="40">
        <v>2000</v>
      </c>
      <c r="G25" s="42">
        <f t="shared" si="0"/>
        <v>10.6</v>
      </c>
    </row>
    <row r="26" spans="1:7">
      <c r="A26" s="87" t="s">
        <v>373</v>
      </c>
      <c r="B26" s="41" t="s">
        <v>374</v>
      </c>
      <c r="C26" s="40" t="s">
        <v>343</v>
      </c>
      <c r="D26" s="40" t="s">
        <v>1</v>
      </c>
      <c r="E26" s="40">
        <v>5</v>
      </c>
      <c r="F26" s="40">
        <v>2500</v>
      </c>
      <c r="G26" s="42">
        <f t="shared" si="0"/>
        <v>12.5</v>
      </c>
    </row>
    <row r="27" spans="1:7">
      <c r="A27" s="87" t="s">
        <v>375</v>
      </c>
      <c r="B27" s="41" t="s">
        <v>345</v>
      </c>
      <c r="C27" s="40" t="s">
        <v>343</v>
      </c>
      <c r="D27" s="40" t="s">
        <v>1</v>
      </c>
      <c r="E27" s="40">
        <v>11</v>
      </c>
      <c r="F27" s="40">
        <v>900</v>
      </c>
      <c r="G27" s="42">
        <f t="shared" si="0"/>
        <v>9.9</v>
      </c>
    </row>
    <row r="28" spans="1:7">
      <c r="A28" s="87" t="s">
        <v>376</v>
      </c>
      <c r="B28" s="41" t="s">
        <v>0</v>
      </c>
      <c r="C28" s="40" t="s">
        <v>343</v>
      </c>
      <c r="D28" s="40" t="s">
        <v>1</v>
      </c>
      <c r="E28" s="40">
        <v>48</v>
      </c>
      <c r="F28" s="40">
        <v>200</v>
      </c>
      <c r="G28" s="42">
        <f t="shared" si="0"/>
        <v>9.6</v>
      </c>
    </row>
    <row r="29" spans="1:7">
      <c r="A29" s="87" t="s">
        <v>377</v>
      </c>
      <c r="B29" s="41" t="s">
        <v>378</v>
      </c>
      <c r="C29" s="40" t="s">
        <v>343</v>
      </c>
      <c r="D29" s="40" t="s">
        <v>1</v>
      </c>
      <c r="E29" s="40">
        <v>85.7</v>
      </c>
      <c r="F29" s="40">
        <v>100</v>
      </c>
      <c r="G29" s="42">
        <f t="shared" si="0"/>
        <v>8.57</v>
      </c>
    </row>
    <row r="30" spans="1:7">
      <c r="A30" s="87" t="s">
        <v>379</v>
      </c>
      <c r="B30" s="41" t="s">
        <v>380</v>
      </c>
      <c r="C30" s="40" t="s">
        <v>343</v>
      </c>
      <c r="D30" s="40" t="s">
        <v>1</v>
      </c>
      <c r="E30" s="40">
        <v>61</v>
      </c>
      <c r="F30" s="40">
        <v>300</v>
      </c>
      <c r="G30" s="42">
        <f t="shared" si="0"/>
        <v>18.3</v>
      </c>
    </row>
    <row r="31" spans="1:7">
      <c r="A31" s="87" t="s">
        <v>381</v>
      </c>
      <c r="B31" s="41" t="s">
        <v>382</v>
      </c>
      <c r="C31" s="40" t="s">
        <v>343</v>
      </c>
      <c r="D31" s="40" t="s">
        <v>1</v>
      </c>
      <c r="E31" s="40">
        <v>21.5</v>
      </c>
      <c r="F31" s="40">
        <v>800</v>
      </c>
      <c r="G31" s="42">
        <f t="shared" si="0"/>
        <v>17.2</v>
      </c>
    </row>
    <row r="32" spans="1:7">
      <c r="A32" s="87" t="s">
        <v>383</v>
      </c>
      <c r="B32" s="41" t="s">
        <v>384</v>
      </c>
      <c r="C32" s="40" t="s">
        <v>343</v>
      </c>
      <c r="D32" s="40" t="s">
        <v>1</v>
      </c>
      <c r="E32" s="40">
        <v>51</v>
      </c>
      <c r="F32" s="40">
        <v>300</v>
      </c>
      <c r="G32" s="42">
        <f t="shared" si="0"/>
        <v>15.3</v>
      </c>
    </row>
    <row r="33" spans="1:7">
      <c r="A33" s="87" t="s">
        <v>385</v>
      </c>
      <c r="B33" s="41" t="s">
        <v>386</v>
      </c>
      <c r="C33" s="40" t="s">
        <v>343</v>
      </c>
      <c r="D33" s="40" t="s">
        <v>1</v>
      </c>
      <c r="E33" s="40">
        <v>44</v>
      </c>
      <c r="F33" s="40">
        <v>100</v>
      </c>
      <c r="G33" s="42">
        <f t="shared" si="0"/>
        <v>4.4000000000000004</v>
      </c>
    </row>
    <row r="34" spans="1:7">
      <c r="A34" s="87" t="s">
        <v>387</v>
      </c>
      <c r="B34" s="41" t="s">
        <v>145</v>
      </c>
      <c r="C34" s="40" t="s">
        <v>343</v>
      </c>
      <c r="D34" s="40" t="s">
        <v>1</v>
      </c>
      <c r="E34" s="40">
        <v>29</v>
      </c>
      <c r="F34" s="40">
        <v>100</v>
      </c>
      <c r="G34" s="42">
        <f t="shared" si="0"/>
        <v>2.9</v>
      </c>
    </row>
    <row r="35" spans="1:7">
      <c r="A35" s="87" t="s">
        <v>388</v>
      </c>
      <c r="B35" s="41" t="s">
        <v>389</v>
      </c>
      <c r="C35" s="40" t="s">
        <v>343</v>
      </c>
      <c r="D35" s="40" t="s">
        <v>1</v>
      </c>
      <c r="E35" s="40">
        <v>12</v>
      </c>
      <c r="F35" s="40">
        <v>160</v>
      </c>
      <c r="G35" s="42">
        <f t="shared" si="0"/>
        <v>1.92</v>
      </c>
    </row>
    <row r="36" spans="1:7">
      <c r="A36" s="87" t="s">
        <v>390</v>
      </c>
      <c r="B36" s="41" t="s">
        <v>391</v>
      </c>
      <c r="C36" s="40" t="s">
        <v>343</v>
      </c>
      <c r="D36" s="40" t="s">
        <v>1</v>
      </c>
      <c r="E36" s="40">
        <v>50</v>
      </c>
      <c r="F36" s="40">
        <v>50</v>
      </c>
      <c r="G36" s="42">
        <f t="shared" si="0"/>
        <v>2.5</v>
      </c>
    </row>
    <row r="37" spans="1:7">
      <c r="A37" s="87" t="s">
        <v>392</v>
      </c>
      <c r="B37" s="41" t="s">
        <v>393</v>
      </c>
      <c r="C37" s="40" t="s">
        <v>343</v>
      </c>
      <c r="D37" s="40" t="s">
        <v>1</v>
      </c>
      <c r="E37" s="40">
        <v>35</v>
      </c>
      <c r="F37" s="40">
        <v>120</v>
      </c>
      <c r="G37" s="42">
        <f t="shared" si="0"/>
        <v>4.2</v>
      </c>
    </row>
    <row r="38" spans="1:7">
      <c r="A38" s="87" t="s">
        <v>394</v>
      </c>
      <c r="B38" s="41" t="s">
        <v>395</v>
      </c>
      <c r="C38" s="40" t="s">
        <v>343</v>
      </c>
      <c r="D38" s="40" t="s">
        <v>1</v>
      </c>
      <c r="E38" s="40">
        <v>211</v>
      </c>
      <c r="F38" s="40">
        <v>100</v>
      </c>
      <c r="G38" s="42">
        <f t="shared" si="0"/>
        <v>21.1</v>
      </c>
    </row>
    <row r="39" spans="1:7">
      <c r="A39" s="87" t="s">
        <v>396</v>
      </c>
      <c r="B39" s="41" t="s">
        <v>397</v>
      </c>
      <c r="C39" s="40" t="s">
        <v>343</v>
      </c>
      <c r="D39" s="40" t="s">
        <v>1</v>
      </c>
      <c r="E39" s="40">
        <v>90</v>
      </c>
      <c r="F39" s="40">
        <v>100</v>
      </c>
      <c r="G39" s="42">
        <f t="shared" si="0"/>
        <v>9</v>
      </c>
    </row>
    <row r="40" spans="1:7">
      <c r="A40" s="87" t="s">
        <v>398</v>
      </c>
      <c r="B40" s="41" t="s">
        <v>399</v>
      </c>
      <c r="C40" s="40" t="s">
        <v>343</v>
      </c>
      <c r="D40" s="40" t="s">
        <v>1</v>
      </c>
      <c r="E40" s="40">
        <v>1000</v>
      </c>
      <c r="F40" s="40">
        <v>200</v>
      </c>
      <c r="G40" s="42">
        <f t="shared" si="0"/>
        <v>200</v>
      </c>
    </row>
    <row r="41" spans="1:7">
      <c r="A41" s="87" t="s">
        <v>400</v>
      </c>
      <c r="B41" s="41" t="s">
        <v>401</v>
      </c>
      <c r="C41" s="40" t="s">
        <v>343</v>
      </c>
      <c r="D41" s="40" t="s">
        <v>1</v>
      </c>
      <c r="E41" s="40">
        <v>146</v>
      </c>
      <c r="F41" s="40">
        <v>50</v>
      </c>
      <c r="G41" s="42">
        <f t="shared" si="0"/>
        <v>7.3</v>
      </c>
    </row>
    <row r="42" spans="1:7">
      <c r="A42" s="87" t="s">
        <v>402</v>
      </c>
      <c r="B42" s="41" t="s">
        <v>403</v>
      </c>
      <c r="C42" s="40" t="s">
        <v>343</v>
      </c>
      <c r="D42" s="40" t="s">
        <v>1</v>
      </c>
      <c r="E42" s="40">
        <v>150</v>
      </c>
      <c r="F42" s="40">
        <v>660</v>
      </c>
      <c r="G42" s="42">
        <f t="shared" si="0"/>
        <v>99</v>
      </c>
    </row>
    <row r="43" spans="1:7">
      <c r="A43" s="87" t="s">
        <v>404</v>
      </c>
      <c r="B43" s="41" t="s">
        <v>405</v>
      </c>
      <c r="C43" s="40" t="s">
        <v>343</v>
      </c>
      <c r="D43" s="40" t="s">
        <v>1</v>
      </c>
      <c r="E43" s="40">
        <v>124</v>
      </c>
      <c r="F43" s="40">
        <v>120</v>
      </c>
      <c r="G43" s="42">
        <f t="shared" si="0"/>
        <v>14.88</v>
      </c>
    </row>
    <row r="44" spans="1:7" ht="30.75" customHeight="1">
      <c r="A44" s="87" t="s">
        <v>406</v>
      </c>
      <c r="B44" s="41" t="s">
        <v>349</v>
      </c>
      <c r="C44" s="40" t="s">
        <v>343</v>
      </c>
      <c r="D44" s="40" t="s">
        <v>1</v>
      </c>
      <c r="E44" s="40">
        <v>60</v>
      </c>
      <c r="F44" s="40">
        <v>200</v>
      </c>
      <c r="G44" s="42">
        <f t="shared" si="0"/>
        <v>12</v>
      </c>
    </row>
    <row r="45" spans="1:7">
      <c r="A45" s="87" t="s">
        <v>407</v>
      </c>
      <c r="B45" s="41" t="s">
        <v>351</v>
      </c>
      <c r="C45" s="40" t="s">
        <v>343</v>
      </c>
      <c r="D45" s="40" t="s">
        <v>1</v>
      </c>
      <c r="E45" s="40">
        <v>83</v>
      </c>
      <c r="F45" s="40">
        <v>3000</v>
      </c>
      <c r="G45" s="42">
        <f t="shared" si="0"/>
        <v>249</v>
      </c>
    </row>
    <row r="46" spans="1:7">
      <c r="A46" s="87" t="s">
        <v>408</v>
      </c>
      <c r="B46" s="41" t="s">
        <v>409</v>
      </c>
      <c r="C46" s="40" t="s">
        <v>343</v>
      </c>
      <c r="D46" s="40" t="s">
        <v>1</v>
      </c>
      <c r="E46" s="40">
        <v>23.5</v>
      </c>
      <c r="F46" s="40">
        <v>900</v>
      </c>
      <c r="G46" s="42">
        <f t="shared" si="0"/>
        <v>21.15</v>
      </c>
    </row>
    <row r="47" spans="1:7">
      <c r="A47" s="87" t="s">
        <v>410</v>
      </c>
      <c r="B47" s="41" t="s">
        <v>347</v>
      </c>
      <c r="C47" s="40" t="s">
        <v>343</v>
      </c>
      <c r="D47" s="40" t="s">
        <v>1</v>
      </c>
      <c r="E47" s="40">
        <v>8.5</v>
      </c>
      <c r="F47" s="40">
        <v>800</v>
      </c>
      <c r="G47" s="42">
        <f t="shared" si="0"/>
        <v>6.8</v>
      </c>
    </row>
    <row r="48" spans="1:7">
      <c r="A48" s="87" t="s">
        <v>411</v>
      </c>
      <c r="B48" s="41" t="s">
        <v>355</v>
      </c>
      <c r="C48" s="40" t="s">
        <v>343</v>
      </c>
      <c r="D48" s="40" t="s">
        <v>1</v>
      </c>
      <c r="E48" s="40">
        <v>300</v>
      </c>
      <c r="F48" s="40">
        <v>280</v>
      </c>
      <c r="G48" s="42">
        <f t="shared" si="0"/>
        <v>84</v>
      </c>
    </row>
    <row r="49" spans="1:7">
      <c r="A49" s="87" t="s">
        <v>412</v>
      </c>
      <c r="B49" s="41" t="s">
        <v>350</v>
      </c>
      <c r="C49" s="40" t="s">
        <v>343</v>
      </c>
      <c r="D49" s="40" t="s">
        <v>1</v>
      </c>
      <c r="E49" s="40">
        <v>8</v>
      </c>
      <c r="F49" s="40">
        <v>1000</v>
      </c>
      <c r="G49" s="42">
        <f t="shared" si="0"/>
        <v>8</v>
      </c>
    </row>
    <row r="50" spans="1:7">
      <c r="A50" s="87" t="s">
        <v>413</v>
      </c>
      <c r="B50" s="41" t="s">
        <v>354</v>
      </c>
      <c r="C50" s="40" t="s">
        <v>343</v>
      </c>
      <c r="D50" s="40" t="s">
        <v>1</v>
      </c>
      <c r="E50" s="40">
        <v>80</v>
      </c>
      <c r="F50" s="40">
        <v>280</v>
      </c>
      <c r="G50" s="42">
        <f t="shared" si="0"/>
        <v>22.4</v>
      </c>
    </row>
    <row r="51" spans="1:7">
      <c r="A51" s="87" t="s">
        <v>414</v>
      </c>
      <c r="B51" s="41" t="s">
        <v>348</v>
      </c>
      <c r="C51" s="40" t="s">
        <v>343</v>
      </c>
      <c r="D51" s="40" t="s">
        <v>1</v>
      </c>
      <c r="E51" s="40">
        <v>460</v>
      </c>
      <c r="F51" s="40">
        <v>280</v>
      </c>
      <c r="G51" s="42">
        <f t="shared" si="0"/>
        <v>128.80000000000001</v>
      </c>
    </row>
    <row r="52" spans="1:7">
      <c r="A52" s="87" t="s">
        <v>415</v>
      </c>
      <c r="B52" s="41" t="s">
        <v>354</v>
      </c>
      <c r="C52" s="40" t="s">
        <v>343</v>
      </c>
      <c r="D52" s="40" t="s">
        <v>1</v>
      </c>
      <c r="E52" s="40">
        <v>90</v>
      </c>
      <c r="F52" s="40">
        <v>280</v>
      </c>
      <c r="G52" s="42">
        <f t="shared" si="0"/>
        <v>25.2</v>
      </c>
    </row>
    <row r="53" spans="1:7">
      <c r="A53" s="87" t="s">
        <v>416</v>
      </c>
      <c r="B53" s="41" t="s">
        <v>121</v>
      </c>
      <c r="C53" s="40" t="s">
        <v>343</v>
      </c>
      <c r="D53" s="40" t="s">
        <v>1</v>
      </c>
      <c r="E53" s="40">
        <v>10</v>
      </c>
      <c r="F53" s="40">
        <v>200</v>
      </c>
      <c r="G53" s="42">
        <f t="shared" si="0"/>
        <v>2</v>
      </c>
    </row>
    <row r="54" spans="1:7">
      <c r="A54" s="87" t="s">
        <v>417</v>
      </c>
      <c r="B54" s="41" t="s">
        <v>418</v>
      </c>
      <c r="C54" s="40" t="s">
        <v>343</v>
      </c>
      <c r="D54" s="40" t="s">
        <v>1</v>
      </c>
      <c r="E54" s="40">
        <v>1980</v>
      </c>
      <c r="F54" s="40">
        <v>5</v>
      </c>
      <c r="G54" s="42">
        <f t="shared" si="0"/>
        <v>9.9</v>
      </c>
    </row>
    <row r="55" spans="1:7">
      <c r="A55" s="87" t="s">
        <v>462</v>
      </c>
      <c r="B55" s="41" t="s">
        <v>352</v>
      </c>
      <c r="C55" s="40" t="s">
        <v>425</v>
      </c>
      <c r="D55" s="40" t="s">
        <v>1</v>
      </c>
      <c r="E55" s="40">
        <v>26.4</v>
      </c>
      <c r="F55" s="40">
        <v>3600</v>
      </c>
      <c r="G55" s="42">
        <f t="shared" ref="G55:G119" si="1">+F55*E55/1000</f>
        <v>95.04</v>
      </c>
    </row>
    <row r="56" spans="1:7">
      <c r="A56" s="87" t="s">
        <v>463</v>
      </c>
      <c r="B56" s="41" t="s">
        <v>360</v>
      </c>
      <c r="C56" s="40" t="s">
        <v>343</v>
      </c>
      <c r="D56" s="40" t="s">
        <v>1</v>
      </c>
      <c r="E56" s="40">
        <v>10</v>
      </c>
      <c r="F56" s="40">
        <v>50</v>
      </c>
      <c r="G56" s="42">
        <f t="shared" si="1"/>
        <v>0.5</v>
      </c>
    </row>
    <row r="57" spans="1:7">
      <c r="A57" s="87" t="s">
        <v>464</v>
      </c>
      <c r="B57" s="41" t="s">
        <v>346</v>
      </c>
      <c r="C57" s="40" t="s">
        <v>343</v>
      </c>
      <c r="D57" s="40" t="s">
        <v>1</v>
      </c>
      <c r="E57" s="40">
        <v>25.3</v>
      </c>
      <c r="F57" s="40">
        <v>30000</v>
      </c>
      <c r="G57" s="42">
        <f t="shared" si="1"/>
        <v>759</v>
      </c>
    </row>
    <row r="58" spans="1:7">
      <c r="A58" s="87" t="s">
        <v>465</v>
      </c>
      <c r="B58" s="41" t="s">
        <v>369</v>
      </c>
      <c r="C58" s="40" t="s">
        <v>343</v>
      </c>
      <c r="D58" s="40" t="s">
        <v>1</v>
      </c>
      <c r="E58" s="40">
        <v>28</v>
      </c>
      <c r="F58" s="40">
        <v>4000</v>
      </c>
      <c r="G58" s="42">
        <f t="shared" si="1"/>
        <v>112</v>
      </c>
    </row>
    <row r="59" spans="1:7">
      <c r="A59" s="87" t="s">
        <v>462</v>
      </c>
      <c r="B59" s="41" t="s">
        <v>352</v>
      </c>
      <c r="C59" s="40" t="s">
        <v>343</v>
      </c>
      <c r="D59" s="40" t="s">
        <v>1</v>
      </c>
      <c r="E59" s="40">
        <v>27.5</v>
      </c>
      <c r="F59" s="40">
        <v>40000</v>
      </c>
      <c r="G59" s="42">
        <f t="shared" si="1"/>
        <v>1100</v>
      </c>
    </row>
    <row r="60" spans="1:7">
      <c r="A60" s="87" t="s">
        <v>381</v>
      </c>
      <c r="B60" s="41" t="s">
        <v>382</v>
      </c>
      <c r="C60" s="40" t="s">
        <v>343</v>
      </c>
      <c r="D60" s="40" t="s">
        <v>1</v>
      </c>
      <c r="E60" s="40">
        <v>17</v>
      </c>
      <c r="F60" s="40">
        <v>800</v>
      </c>
      <c r="G60" s="42">
        <f t="shared" si="1"/>
        <v>13.6</v>
      </c>
    </row>
    <row r="61" spans="1:7">
      <c r="A61" s="87" t="s">
        <v>466</v>
      </c>
      <c r="B61" s="41" t="s">
        <v>384</v>
      </c>
      <c r="C61" s="40" t="s">
        <v>343</v>
      </c>
      <c r="D61" s="40" t="s">
        <v>1</v>
      </c>
      <c r="E61" s="40">
        <v>51</v>
      </c>
      <c r="F61" s="40">
        <v>300</v>
      </c>
      <c r="G61" s="42">
        <f t="shared" si="1"/>
        <v>15.3</v>
      </c>
    </row>
    <row r="62" spans="1:7">
      <c r="A62" s="87" t="s">
        <v>467</v>
      </c>
      <c r="B62" s="41" t="s">
        <v>386</v>
      </c>
      <c r="C62" s="40" t="s">
        <v>343</v>
      </c>
      <c r="D62" s="40" t="s">
        <v>1</v>
      </c>
      <c r="E62" s="40">
        <v>44</v>
      </c>
      <c r="F62" s="40">
        <v>100</v>
      </c>
      <c r="G62" s="42">
        <f t="shared" si="1"/>
        <v>4.4000000000000004</v>
      </c>
    </row>
    <row r="63" spans="1:7">
      <c r="A63" s="87" t="s">
        <v>468</v>
      </c>
      <c r="B63" s="41" t="s">
        <v>145</v>
      </c>
      <c r="C63" s="40" t="s">
        <v>343</v>
      </c>
      <c r="D63" s="40" t="s">
        <v>1</v>
      </c>
      <c r="E63" s="40">
        <v>29</v>
      </c>
      <c r="F63" s="40">
        <v>100</v>
      </c>
      <c r="G63" s="42">
        <f t="shared" si="1"/>
        <v>2.9</v>
      </c>
    </row>
    <row r="64" spans="1:7">
      <c r="A64" s="87" t="s">
        <v>469</v>
      </c>
      <c r="B64" s="41" t="s">
        <v>389</v>
      </c>
      <c r="C64" s="40" t="s">
        <v>343</v>
      </c>
      <c r="D64" s="40" t="s">
        <v>1</v>
      </c>
      <c r="E64" s="40">
        <v>12</v>
      </c>
      <c r="F64" s="40">
        <v>160</v>
      </c>
      <c r="G64" s="42">
        <f t="shared" si="1"/>
        <v>1.92</v>
      </c>
    </row>
    <row r="65" spans="1:7">
      <c r="A65" s="87" t="s">
        <v>470</v>
      </c>
      <c r="B65" s="41" t="s">
        <v>393</v>
      </c>
      <c r="C65" s="40" t="s">
        <v>343</v>
      </c>
      <c r="D65" s="40" t="s">
        <v>1</v>
      </c>
      <c r="E65" s="40">
        <v>40</v>
      </c>
      <c r="F65" s="40">
        <v>120</v>
      </c>
      <c r="G65" s="42">
        <f t="shared" si="1"/>
        <v>4.8</v>
      </c>
    </row>
    <row r="66" spans="1:7">
      <c r="A66" s="87" t="s">
        <v>471</v>
      </c>
      <c r="B66" s="41" t="s">
        <v>397</v>
      </c>
      <c r="C66" s="40" t="s">
        <v>343</v>
      </c>
      <c r="D66" s="40" t="s">
        <v>1</v>
      </c>
      <c r="E66" s="40">
        <v>90</v>
      </c>
      <c r="F66" s="40">
        <v>100</v>
      </c>
      <c r="G66" s="42">
        <f t="shared" si="1"/>
        <v>9</v>
      </c>
    </row>
    <row r="67" spans="1:7">
      <c r="A67" s="87" t="s">
        <v>472</v>
      </c>
      <c r="B67" s="41" t="s">
        <v>401</v>
      </c>
      <c r="C67" s="40" t="s">
        <v>343</v>
      </c>
      <c r="D67" s="40" t="s">
        <v>1</v>
      </c>
      <c r="E67" s="40">
        <v>146</v>
      </c>
      <c r="F67" s="40">
        <v>50</v>
      </c>
      <c r="G67" s="42">
        <f t="shared" si="1"/>
        <v>7.3</v>
      </c>
    </row>
    <row r="68" spans="1:7">
      <c r="A68" s="87" t="s">
        <v>473</v>
      </c>
      <c r="B68" s="41" t="s">
        <v>405</v>
      </c>
      <c r="C68" s="40" t="s">
        <v>343</v>
      </c>
      <c r="D68" s="40" t="s">
        <v>1</v>
      </c>
      <c r="E68" s="40">
        <v>140</v>
      </c>
      <c r="F68" s="40">
        <v>120</v>
      </c>
      <c r="G68" s="42">
        <f t="shared" si="1"/>
        <v>16.8</v>
      </c>
    </row>
    <row r="69" spans="1:7">
      <c r="A69" s="87" t="s">
        <v>474</v>
      </c>
      <c r="B69" s="41" t="s">
        <v>351</v>
      </c>
      <c r="C69" s="40" t="s">
        <v>343</v>
      </c>
      <c r="D69" s="40" t="s">
        <v>1</v>
      </c>
      <c r="E69" s="40">
        <v>83</v>
      </c>
      <c r="F69" s="40">
        <v>3000</v>
      </c>
      <c r="G69" s="42">
        <f t="shared" si="1"/>
        <v>249</v>
      </c>
    </row>
    <row r="70" spans="1:7">
      <c r="A70" s="87" t="s">
        <v>475</v>
      </c>
      <c r="B70" s="41" t="s">
        <v>409</v>
      </c>
      <c r="C70" s="40" t="s">
        <v>343</v>
      </c>
      <c r="D70" s="40" t="s">
        <v>1</v>
      </c>
      <c r="E70" s="40">
        <v>23.5</v>
      </c>
      <c r="F70" s="40">
        <v>900</v>
      </c>
      <c r="G70" s="42">
        <f t="shared" si="1"/>
        <v>21.15</v>
      </c>
    </row>
    <row r="71" spans="1:7">
      <c r="A71" s="87" t="s">
        <v>476</v>
      </c>
      <c r="B71" s="41" t="s">
        <v>121</v>
      </c>
      <c r="C71" s="40" t="s">
        <v>343</v>
      </c>
      <c r="D71" s="40" t="s">
        <v>1</v>
      </c>
      <c r="E71" s="40">
        <v>7</v>
      </c>
      <c r="F71" s="40">
        <v>200</v>
      </c>
      <c r="G71" s="42">
        <f t="shared" si="1"/>
        <v>1.4</v>
      </c>
    </row>
    <row r="72" spans="1:7">
      <c r="A72" s="87" t="s">
        <v>477</v>
      </c>
      <c r="B72" s="41" t="s">
        <v>478</v>
      </c>
      <c r="C72" s="40" t="s">
        <v>343</v>
      </c>
      <c r="D72" s="40" t="s">
        <v>1</v>
      </c>
      <c r="E72" s="40">
        <v>220</v>
      </c>
      <c r="F72" s="40">
        <v>2250</v>
      </c>
      <c r="G72" s="42">
        <f t="shared" si="1"/>
        <v>495</v>
      </c>
    </row>
    <row r="73" spans="1:7">
      <c r="A73" s="87" t="s">
        <v>479</v>
      </c>
      <c r="B73" s="41" t="s">
        <v>480</v>
      </c>
      <c r="C73" s="40" t="s">
        <v>343</v>
      </c>
      <c r="D73" s="40" t="s">
        <v>1</v>
      </c>
      <c r="E73" s="40">
        <v>80</v>
      </c>
      <c r="F73" s="40">
        <v>500</v>
      </c>
      <c r="G73" s="42">
        <f t="shared" si="1"/>
        <v>40</v>
      </c>
    </row>
    <row r="74" spans="1:7">
      <c r="A74" s="87" t="s">
        <v>481</v>
      </c>
      <c r="B74" s="41" t="s">
        <v>482</v>
      </c>
      <c r="C74" s="40" t="s">
        <v>343</v>
      </c>
      <c r="D74" s="40" t="s">
        <v>1</v>
      </c>
      <c r="E74" s="40">
        <v>110</v>
      </c>
      <c r="F74" s="40">
        <v>4000</v>
      </c>
      <c r="G74" s="42">
        <f t="shared" si="1"/>
        <v>440</v>
      </c>
    </row>
    <row r="75" spans="1:7">
      <c r="A75" s="87" t="s">
        <v>483</v>
      </c>
      <c r="B75" s="41" t="s">
        <v>484</v>
      </c>
      <c r="C75" s="40" t="s">
        <v>343</v>
      </c>
      <c r="D75" s="40" t="s">
        <v>1</v>
      </c>
      <c r="E75" s="40">
        <v>44.6</v>
      </c>
      <c r="F75" s="40">
        <v>500</v>
      </c>
      <c r="G75" s="42">
        <f t="shared" si="1"/>
        <v>22.3</v>
      </c>
    </row>
    <row r="76" spans="1:7">
      <c r="A76" s="87" t="s">
        <v>485</v>
      </c>
      <c r="B76" s="41" t="s">
        <v>486</v>
      </c>
      <c r="C76" s="40" t="s">
        <v>343</v>
      </c>
      <c r="D76" s="40" t="s">
        <v>1</v>
      </c>
      <c r="E76" s="40">
        <v>14</v>
      </c>
      <c r="F76" s="40">
        <v>480</v>
      </c>
      <c r="G76" s="42">
        <f t="shared" si="1"/>
        <v>6.72</v>
      </c>
    </row>
    <row r="77" spans="1:7">
      <c r="A77" s="87" t="s">
        <v>487</v>
      </c>
      <c r="B77" s="41" t="s">
        <v>488</v>
      </c>
      <c r="C77" s="40" t="s">
        <v>343</v>
      </c>
      <c r="D77" s="40" t="s">
        <v>1</v>
      </c>
      <c r="E77" s="40">
        <v>109</v>
      </c>
      <c r="F77" s="40">
        <v>600</v>
      </c>
      <c r="G77" s="42">
        <f t="shared" si="1"/>
        <v>65.400000000000006</v>
      </c>
    </row>
    <row r="78" spans="1:7">
      <c r="A78" s="87" t="s">
        <v>489</v>
      </c>
      <c r="B78" s="41" t="s">
        <v>490</v>
      </c>
      <c r="C78" s="40" t="s">
        <v>343</v>
      </c>
      <c r="D78" s="40" t="s">
        <v>1</v>
      </c>
      <c r="E78" s="40">
        <v>9</v>
      </c>
      <c r="F78" s="40">
        <v>20000</v>
      </c>
      <c r="G78" s="42">
        <f t="shared" si="1"/>
        <v>180</v>
      </c>
    </row>
    <row r="79" spans="1:7" ht="13.5" customHeight="1">
      <c r="A79" s="87" t="s">
        <v>763</v>
      </c>
      <c r="B79" s="41" t="s">
        <v>360</v>
      </c>
      <c r="C79" s="40" t="s">
        <v>425</v>
      </c>
      <c r="D79" s="40" t="s">
        <v>1</v>
      </c>
      <c r="E79" s="83">
        <v>9</v>
      </c>
      <c r="F79" s="83">
        <v>80</v>
      </c>
      <c r="G79" s="84">
        <f>+F79*E79/1000</f>
        <v>0.72</v>
      </c>
    </row>
    <row r="80" spans="1:7" ht="15" customHeight="1">
      <c r="A80" s="87" t="s">
        <v>764</v>
      </c>
      <c r="B80" s="41" t="s">
        <v>382</v>
      </c>
      <c r="C80" s="40" t="s">
        <v>425</v>
      </c>
      <c r="D80" s="40" t="s">
        <v>1</v>
      </c>
      <c r="E80" s="83">
        <v>21.5</v>
      </c>
      <c r="F80" s="83">
        <v>240</v>
      </c>
      <c r="G80" s="84">
        <f t="shared" si="1"/>
        <v>5.16</v>
      </c>
    </row>
    <row r="81" spans="1:7" ht="15.6">
      <c r="A81" s="87" t="s">
        <v>765</v>
      </c>
      <c r="B81" s="41" t="s">
        <v>389</v>
      </c>
      <c r="C81" s="40" t="s">
        <v>425</v>
      </c>
      <c r="D81" s="40" t="s">
        <v>1</v>
      </c>
      <c r="E81" s="83">
        <v>8.9</v>
      </c>
      <c r="F81" s="83">
        <v>160</v>
      </c>
      <c r="G81" s="84">
        <f t="shared" si="1"/>
        <v>1.4239999999999999</v>
      </c>
    </row>
    <row r="82" spans="1:7" ht="12" customHeight="1">
      <c r="A82" s="87" t="s">
        <v>474</v>
      </c>
      <c r="B82" s="41" t="s">
        <v>393</v>
      </c>
      <c r="C82" s="40" t="s">
        <v>425</v>
      </c>
      <c r="D82" s="40" t="s">
        <v>1</v>
      </c>
      <c r="E82" s="83">
        <v>67.650000000000006</v>
      </c>
      <c r="F82" s="83">
        <v>120</v>
      </c>
      <c r="G82" s="84">
        <f t="shared" si="1"/>
        <v>8.1180000000000003</v>
      </c>
    </row>
    <row r="83" spans="1:7" ht="15.6">
      <c r="A83" s="87" t="s">
        <v>766</v>
      </c>
      <c r="B83" s="41" t="s">
        <v>405</v>
      </c>
      <c r="C83" s="40" t="s">
        <v>425</v>
      </c>
      <c r="D83" s="40" t="s">
        <v>1</v>
      </c>
      <c r="E83" s="83">
        <v>109.3</v>
      </c>
      <c r="F83" s="83">
        <v>120</v>
      </c>
      <c r="G83" s="84">
        <f t="shared" si="1"/>
        <v>13.116</v>
      </c>
    </row>
    <row r="84" spans="1:7" ht="15.6">
      <c r="A84" s="87" t="s">
        <v>767</v>
      </c>
      <c r="B84" s="41" t="s">
        <v>397</v>
      </c>
      <c r="C84" s="40" t="s">
        <v>425</v>
      </c>
      <c r="D84" s="40" t="s">
        <v>1</v>
      </c>
      <c r="E84" s="83">
        <v>117.9</v>
      </c>
      <c r="F84" s="83">
        <v>100</v>
      </c>
      <c r="G84" s="84">
        <f t="shared" si="1"/>
        <v>11.79</v>
      </c>
    </row>
    <row r="85" spans="1:7" ht="13.5" customHeight="1">
      <c r="A85" s="87" t="s">
        <v>768</v>
      </c>
      <c r="B85" s="41" t="s">
        <v>352</v>
      </c>
      <c r="C85" s="40" t="s">
        <v>425</v>
      </c>
      <c r="D85" s="40" t="s">
        <v>1</v>
      </c>
      <c r="E85" s="83">
        <v>25.53</v>
      </c>
      <c r="F85" s="83">
        <v>7200</v>
      </c>
      <c r="G85" s="84">
        <f t="shared" si="1"/>
        <v>183.816</v>
      </c>
    </row>
    <row r="86" spans="1:7" ht="13.5" customHeight="1">
      <c r="A86" s="114" t="s">
        <v>940</v>
      </c>
      <c r="B86" s="103" t="s">
        <v>346</v>
      </c>
      <c r="C86" s="87" t="s">
        <v>343</v>
      </c>
      <c r="D86" s="93" t="s">
        <v>1</v>
      </c>
      <c r="E86" s="94">
        <v>25.3</v>
      </c>
      <c r="F86" s="92">
        <v>30000</v>
      </c>
      <c r="G86" s="84">
        <f t="shared" si="1"/>
        <v>759</v>
      </c>
    </row>
    <row r="87" spans="1:7" ht="13.5" customHeight="1">
      <c r="A87" s="114" t="s">
        <v>941</v>
      </c>
      <c r="B87" s="104" t="s">
        <v>369</v>
      </c>
      <c r="C87" s="87" t="s">
        <v>343</v>
      </c>
      <c r="D87" s="54" t="s">
        <v>1</v>
      </c>
      <c r="E87" s="94">
        <v>28</v>
      </c>
      <c r="F87" s="54">
        <v>4000</v>
      </c>
      <c r="G87" s="84">
        <f t="shared" si="1"/>
        <v>112</v>
      </c>
    </row>
    <row r="88" spans="1:7" ht="13.5" customHeight="1">
      <c r="A88" s="114" t="s">
        <v>768</v>
      </c>
      <c r="B88" s="103" t="s">
        <v>352</v>
      </c>
      <c r="C88" s="87" t="s">
        <v>343</v>
      </c>
      <c r="D88" s="93" t="s">
        <v>1</v>
      </c>
      <c r="E88" s="94">
        <v>27.5</v>
      </c>
      <c r="F88" s="93">
        <v>40000</v>
      </c>
      <c r="G88" s="84">
        <f t="shared" si="1"/>
        <v>1100</v>
      </c>
    </row>
    <row r="89" spans="1:7" ht="13.5" customHeight="1">
      <c r="A89" s="114" t="s">
        <v>942</v>
      </c>
      <c r="B89" s="103" t="s">
        <v>145</v>
      </c>
      <c r="C89" s="87" t="s">
        <v>343</v>
      </c>
      <c r="D89" s="92" t="s">
        <v>1</v>
      </c>
      <c r="E89" s="95">
        <v>29</v>
      </c>
      <c r="F89" s="92">
        <v>100</v>
      </c>
      <c r="G89" s="84">
        <f t="shared" si="1"/>
        <v>2.9</v>
      </c>
    </row>
    <row r="90" spans="1:7" ht="13.5" customHeight="1">
      <c r="A90" s="121" t="s">
        <v>943</v>
      </c>
      <c r="B90" s="104" t="s">
        <v>401</v>
      </c>
      <c r="C90" s="87" t="s">
        <v>343</v>
      </c>
      <c r="D90" s="92" t="s">
        <v>1</v>
      </c>
      <c r="E90" s="95">
        <v>146</v>
      </c>
      <c r="F90" s="92">
        <v>50</v>
      </c>
      <c r="G90" s="84">
        <f t="shared" si="1"/>
        <v>7.3</v>
      </c>
    </row>
    <row r="91" spans="1:7" ht="13.5" customHeight="1">
      <c r="A91" s="121" t="s">
        <v>944</v>
      </c>
      <c r="B91" s="103" t="s">
        <v>351</v>
      </c>
      <c r="C91" s="87" t="s">
        <v>343</v>
      </c>
      <c r="D91" s="92" t="s">
        <v>1</v>
      </c>
      <c r="E91" s="95">
        <v>66.900000000000006</v>
      </c>
      <c r="F91" s="92">
        <v>3000</v>
      </c>
      <c r="G91" s="84">
        <f t="shared" si="1"/>
        <v>200.70000000000002</v>
      </c>
    </row>
    <row r="92" spans="1:7" ht="13.5" customHeight="1">
      <c r="A92" s="122" t="s">
        <v>945</v>
      </c>
      <c r="B92" s="104" t="s">
        <v>409</v>
      </c>
      <c r="C92" s="87" t="s">
        <v>343</v>
      </c>
      <c r="D92" s="92" t="s">
        <v>1</v>
      </c>
      <c r="E92" s="95">
        <v>23.5</v>
      </c>
      <c r="F92" s="92">
        <v>900</v>
      </c>
      <c r="G92" s="84">
        <f t="shared" si="1"/>
        <v>21.15</v>
      </c>
    </row>
    <row r="93" spans="1:7" ht="13.5" customHeight="1">
      <c r="A93" s="122" t="s">
        <v>946</v>
      </c>
      <c r="B93" s="105" t="s">
        <v>121</v>
      </c>
      <c r="C93" s="87" t="s">
        <v>343</v>
      </c>
      <c r="D93" s="92" t="s">
        <v>1</v>
      </c>
      <c r="E93" s="95">
        <v>7</v>
      </c>
      <c r="F93" s="92">
        <v>200</v>
      </c>
      <c r="G93" s="84">
        <f t="shared" si="1"/>
        <v>1.4</v>
      </c>
    </row>
    <row r="94" spans="1:7" ht="13.5" customHeight="1">
      <c r="A94" s="121" t="s">
        <v>947</v>
      </c>
      <c r="B94" s="103" t="s">
        <v>478</v>
      </c>
      <c r="C94" s="87" t="s">
        <v>343</v>
      </c>
      <c r="D94" s="92" t="s">
        <v>1</v>
      </c>
      <c r="E94" s="94">
        <v>300</v>
      </c>
      <c r="F94" s="54">
        <v>2250</v>
      </c>
      <c r="G94" s="84">
        <f t="shared" si="1"/>
        <v>675</v>
      </c>
    </row>
    <row r="95" spans="1:7" ht="13.5" customHeight="1">
      <c r="A95" s="121" t="s">
        <v>948</v>
      </c>
      <c r="B95" s="103" t="s">
        <v>480</v>
      </c>
      <c r="C95" s="87" t="s">
        <v>343</v>
      </c>
      <c r="D95" s="92" t="s">
        <v>1</v>
      </c>
      <c r="E95" s="94">
        <v>80</v>
      </c>
      <c r="F95" s="54">
        <v>500</v>
      </c>
      <c r="G95" s="84">
        <f t="shared" si="1"/>
        <v>40</v>
      </c>
    </row>
    <row r="96" spans="1:7" ht="13.5" customHeight="1">
      <c r="A96" s="121" t="s">
        <v>949</v>
      </c>
      <c r="B96" s="103" t="s">
        <v>482</v>
      </c>
      <c r="C96" s="87" t="s">
        <v>343</v>
      </c>
      <c r="D96" s="92" t="s">
        <v>1</v>
      </c>
      <c r="E96" s="94">
        <v>110</v>
      </c>
      <c r="F96" s="54">
        <v>4000</v>
      </c>
      <c r="G96" s="84">
        <f t="shared" si="1"/>
        <v>440</v>
      </c>
    </row>
    <row r="97" spans="1:7" ht="13.5" customHeight="1">
      <c r="A97" s="121" t="s">
        <v>950</v>
      </c>
      <c r="B97" s="103" t="s">
        <v>484</v>
      </c>
      <c r="C97" s="87" t="s">
        <v>343</v>
      </c>
      <c r="D97" s="92" t="s">
        <v>1</v>
      </c>
      <c r="E97" s="94">
        <v>44.6</v>
      </c>
      <c r="F97" s="54">
        <v>500</v>
      </c>
      <c r="G97" s="84">
        <f t="shared" si="1"/>
        <v>22.3</v>
      </c>
    </row>
    <row r="98" spans="1:7" ht="13.5" customHeight="1">
      <c r="A98" s="121" t="s">
        <v>970</v>
      </c>
      <c r="B98" s="100" t="s">
        <v>488</v>
      </c>
      <c r="C98" s="87" t="s">
        <v>343</v>
      </c>
      <c r="D98" s="92" t="s">
        <v>1</v>
      </c>
      <c r="E98" s="94">
        <v>109</v>
      </c>
      <c r="F98" s="54">
        <v>600</v>
      </c>
      <c r="G98" s="84">
        <f t="shared" si="1"/>
        <v>65.400000000000006</v>
      </c>
    </row>
    <row r="99" spans="1:7" ht="13.5" customHeight="1">
      <c r="A99" s="121" t="s">
        <v>971</v>
      </c>
      <c r="B99" s="100" t="s">
        <v>490</v>
      </c>
      <c r="C99" s="87" t="s">
        <v>343</v>
      </c>
      <c r="D99" s="92" t="s">
        <v>1</v>
      </c>
      <c r="E99" s="94">
        <v>10</v>
      </c>
      <c r="F99" s="54">
        <v>20000</v>
      </c>
      <c r="G99" s="84">
        <f t="shared" si="1"/>
        <v>200</v>
      </c>
    </row>
    <row r="100" spans="1:7" ht="13.5" customHeight="1">
      <c r="A100" s="122" t="s">
        <v>951</v>
      </c>
      <c r="B100" s="103" t="s">
        <v>952</v>
      </c>
      <c r="C100" s="87" t="s">
        <v>343</v>
      </c>
      <c r="D100" s="96" t="s">
        <v>1</v>
      </c>
      <c r="E100" s="98">
        <v>84</v>
      </c>
      <c r="F100" s="96">
        <v>100</v>
      </c>
      <c r="G100" s="84">
        <f t="shared" si="1"/>
        <v>8.4</v>
      </c>
    </row>
    <row r="101" spans="1:7" ht="13.5" customHeight="1">
      <c r="A101" s="122" t="s">
        <v>953</v>
      </c>
      <c r="B101" s="103" t="s">
        <v>160</v>
      </c>
      <c r="C101" s="87" t="s">
        <v>343</v>
      </c>
      <c r="D101" s="96" t="s">
        <v>1</v>
      </c>
      <c r="E101" s="98">
        <v>132</v>
      </c>
      <c r="F101" s="96">
        <v>600</v>
      </c>
      <c r="G101" s="84">
        <f t="shared" si="1"/>
        <v>79.2</v>
      </c>
    </row>
    <row r="102" spans="1:7" ht="13.5" customHeight="1">
      <c r="A102" s="122" t="s">
        <v>954</v>
      </c>
      <c r="B102" s="103" t="s">
        <v>955</v>
      </c>
      <c r="C102" s="87" t="s">
        <v>343</v>
      </c>
      <c r="D102" s="96" t="s">
        <v>1</v>
      </c>
      <c r="E102" s="98">
        <v>394.98</v>
      </c>
      <c r="F102" s="96">
        <v>100</v>
      </c>
      <c r="G102" s="84">
        <f t="shared" si="1"/>
        <v>39.497999999999998</v>
      </c>
    </row>
    <row r="103" spans="1:7" ht="13.5" customHeight="1">
      <c r="A103" s="122" t="s">
        <v>956</v>
      </c>
      <c r="B103" s="103" t="s">
        <v>957</v>
      </c>
      <c r="C103" s="87" t="s">
        <v>343</v>
      </c>
      <c r="D103" s="92" t="s">
        <v>1</v>
      </c>
      <c r="E103" s="99">
        <v>36.25</v>
      </c>
      <c r="F103" s="97">
        <v>4000</v>
      </c>
      <c r="G103" s="84">
        <f t="shared" si="1"/>
        <v>145</v>
      </c>
    </row>
    <row r="104" spans="1:7" ht="14.25" customHeight="1">
      <c r="A104" s="122" t="s">
        <v>958</v>
      </c>
      <c r="B104" s="103" t="s">
        <v>959</v>
      </c>
      <c r="C104" s="87" t="s">
        <v>343</v>
      </c>
      <c r="D104" s="93" t="s">
        <v>1</v>
      </c>
      <c r="E104" s="94">
        <v>43</v>
      </c>
      <c r="F104" s="92">
        <v>4000</v>
      </c>
      <c r="G104" s="84">
        <f t="shared" si="1"/>
        <v>172</v>
      </c>
    </row>
    <row r="105" spans="1:7" ht="14.25" customHeight="1">
      <c r="A105" s="122" t="s">
        <v>960</v>
      </c>
      <c r="B105" s="103" t="s">
        <v>961</v>
      </c>
      <c r="C105" s="87" t="s">
        <v>343</v>
      </c>
      <c r="D105" s="101" t="s">
        <v>41</v>
      </c>
      <c r="E105" s="102">
        <v>1130</v>
      </c>
      <c r="F105" s="101">
        <v>10</v>
      </c>
      <c r="G105" s="84">
        <f t="shared" si="1"/>
        <v>11.3</v>
      </c>
    </row>
    <row r="106" spans="1:7" ht="14.25" customHeight="1">
      <c r="A106" s="122" t="s">
        <v>962</v>
      </c>
      <c r="B106" s="103" t="s">
        <v>974</v>
      </c>
      <c r="C106" s="87" t="s">
        <v>343</v>
      </c>
      <c r="D106" s="92" t="s">
        <v>1</v>
      </c>
      <c r="E106" s="94">
        <v>60</v>
      </c>
      <c r="F106" s="92">
        <v>1200</v>
      </c>
      <c r="G106" s="84">
        <f t="shared" si="1"/>
        <v>72</v>
      </c>
    </row>
    <row r="107" spans="1:7" ht="14.25" customHeight="1">
      <c r="A107" s="122" t="s">
        <v>963</v>
      </c>
      <c r="B107" s="103" t="s">
        <v>964</v>
      </c>
      <c r="C107" s="87" t="s">
        <v>343</v>
      </c>
      <c r="D107" s="92" t="s">
        <v>1</v>
      </c>
      <c r="E107" s="94">
        <v>26.9</v>
      </c>
      <c r="F107" s="92">
        <v>4000</v>
      </c>
      <c r="G107" s="84">
        <f t="shared" si="1"/>
        <v>107.6</v>
      </c>
    </row>
    <row r="108" spans="1:7" ht="14.25" customHeight="1">
      <c r="A108" s="122" t="s">
        <v>965</v>
      </c>
      <c r="B108" s="103" t="s">
        <v>966</v>
      </c>
      <c r="C108" s="87" t="s">
        <v>343</v>
      </c>
      <c r="D108" s="93" t="s">
        <v>1</v>
      </c>
      <c r="E108" s="94">
        <v>7.99</v>
      </c>
      <c r="F108" s="92">
        <v>1000</v>
      </c>
      <c r="G108" s="84">
        <f t="shared" si="1"/>
        <v>7.99</v>
      </c>
    </row>
    <row r="109" spans="1:7" ht="14.25" customHeight="1">
      <c r="A109" s="122" t="s">
        <v>967</v>
      </c>
      <c r="B109" s="103" t="s">
        <v>968</v>
      </c>
      <c r="C109" s="87" t="s">
        <v>343</v>
      </c>
      <c r="D109" s="93" t="s">
        <v>1</v>
      </c>
      <c r="E109" s="94">
        <v>270</v>
      </c>
      <c r="F109" s="92">
        <v>10</v>
      </c>
      <c r="G109" s="84">
        <f t="shared" si="1"/>
        <v>2.7</v>
      </c>
    </row>
    <row r="110" spans="1:7">
      <c r="A110" s="122" t="s">
        <v>969</v>
      </c>
      <c r="B110" s="103" t="s">
        <v>82</v>
      </c>
      <c r="C110" s="87" t="s">
        <v>343</v>
      </c>
      <c r="D110" s="93" t="s">
        <v>1</v>
      </c>
      <c r="E110" s="119">
        <v>74</v>
      </c>
      <c r="F110" s="92">
        <v>200</v>
      </c>
      <c r="G110" s="84">
        <f t="shared" si="1"/>
        <v>14.8</v>
      </c>
    </row>
    <row r="111" spans="1:7">
      <c r="A111" s="114" t="s">
        <v>1110</v>
      </c>
      <c r="B111" s="100" t="s">
        <v>346</v>
      </c>
      <c r="C111" s="87" t="s">
        <v>451</v>
      </c>
      <c r="D111" s="115" t="s">
        <v>1</v>
      </c>
      <c r="E111" s="119">
        <v>31</v>
      </c>
      <c r="F111" s="116">
        <v>30000</v>
      </c>
      <c r="G111" s="84">
        <f t="shared" si="1"/>
        <v>930</v>
      </c>
    </row>
    <row r="112" spans="1:7">
      <c r="A112" s="114" t="s">
        <v>1111</v>
      </c>
      <c r="B112" s="113" t="s">
        <v>369</v>
      </c>
      <c r="C112" s="87" t="s">
        <v>451</v>
      </c>
      <c r="D112" s="115" t="s">
        <v>1</v>
      </c>
      <c r="E112" s="119">
        <v>28</v>
      </c>
      <c r="F112" s="117">
        <v>4000</v>
      </c>
      <c r="G112" s="84">
        <f t="shared" si="1"/>
        <v>112</v>
      </c>
    </row>
    <row r="113" spans="1:7">
      <c r="A113" s="114" t="s">
        <v>1112</v>
      </c>
      <c r="B113" s="100" t="s">
        <v>352</v>
      </c>
      <c r="C113" s="87" t="s">
        <v>451</v>
      </c>
      <c r="D113" s="115" t="s">
        <v>1</v>
      </c>
      <c r="E113" s="119">
        <v>33</v>
      </c>
      <c r="F113" s="118">
        <v>40000</v>
      </c>
      <c r="G113" s="84">
        <f t="shared" si="1"/>
        <v>1320</v>
      </c>
    </row>
    <row r="114" spans="1:7">
      <c r="A114" s="114" t="s">
        <v>1113</v>
      </c>
      <c r="B114" s="100" t="s">
        <v>145</v>
      </c>
      <c r="C114" s="87" t="s">
        <v>451</v>
      </c>
      <c r="D114" s="115" t="s">
        <v>1</v>
      </c>
      <c r="E114" s="120">
        <v>32</v>
      </c>
      <c r="F114" s="116">
        <v>100</v>
      </c>
      <c r="G114" s="84">
        <f t="shared" si="1"/>
        <v>3.2</v>
      </c>
    </row>
    <row r="115" spans="1:7">
      <c r="A115" s="121" t="s">
        <v>1114</v>
      </c>
      <c r="B115" s="113" t="s">
        <v>401</v>
      </c>
      <c r="C115" s="87" t="s">
        <v>451</v>
      </c>
      <c r="D115" s="115" t="s">
        <v>1</v>
      </c>
      <c r="E115" s="120">
        <v>146</v>
      </c>
      <c r="F115" s="116">
        <v>50</v>
      </c>
      <c r="G115" s="84">
        <f t="shared" si="1"/>
        <v>7.3</v>
      </c>
    </row>
    <row r="116" spans="1:7">
      <c r="A116" s="121" t="s">
        <v>1115</v>
      </c>
      <c r="B116" s="100" t="s">
        <v>351</v>
      </c>
      <c r="C116" s="87" t="s">
        <v>451</v>
      </c>
      <c r="D116" s="115" t="s">
        <v>1</v>
      </c>
      <c r="E116" s="120">
        <v>66.900000000000006</v>
      </c>
      <c r="F116" s="116">
        <v>3000</v>
      </c>
      <c r="G116" s="84">
        <f t="shared" si="1"/>
        <v>200.70000000000002</v>
      </c>
    </row>
    <row r="117" spans="1:7">
      <c r="A117" s="121" t="s">
        <v>1116</v>
      </c>
      <c r="B117" s="100" t="s">
        <v>490</v>
      </c>
      <c r="C117" s="87" t="s">
        <v>451</v>
      </c>
      <c r="D117" s="115" t="s">
        <v>1</v>
      </c>
      <c r="E117" s="119">
        <v>11.84</v>
      </c>
      <c r="F117" s="117">
        <v>20000</v>
      </c>
      <c r="G117" s="84">
        <f t="shared" si="1"/>
        <v>236.8</v>
      </c>
    </row>
    <row r="118" spans="1:7">
      <c r="A118" s="122" t="s">
        <v>1117</v>
      </c>
      <c r="B118" s="100" t="s">
        <v>966</v>
      </c>
      <c r="C118" s="87" t="s">
        <v>451</v>
      </c>
      <c r="D118" s="115" t="s">
        <v>1</v>
      </c>
      <c r="E118" s="119">
        <v>10</v>
      </c>
      <c r="F118" s="92">
        <v>1000</v>
      </c>
      <c r="G118" s="84">
        <f t="shared" si="1"/>
        <v>10</v>
      </c>
    </row>
    <row r="119" spans="1:7">
      <c r="A119" s="122" t="s">
        <v>368</v>
      </c>
      <c r="B119" s="113" t="s">
        <v>369</v>
      </c>
      <c r="C119" s="87" t="s">
        <v>343</v>
      </c>
      <c r="D119" s="118" t="s">
        <v>1</v>
      </c>
      <c r="E119" s="107">
        <v>32</v>
      </c>
      <c r="F119" s="122">
        <v>4000</v>
      </c>
      <c r="G119" s="84">
        <f t="shared" si="1"/>
        <v>128</v>
      </c>
    </row>
    <row r="120" spans="1:7">
      <c r="A120" s="122" t="s">
        <v>1249</v>
      </c>
      <c r="B120" s="100" t="s">
        <v>145</v>
      </c>
      <c r="C120" s="87" t="s">
        <v>343</v>
      </c>
      <c r="D120" s="118" t="s">
        <v>1</v>
      </c>
      <c r="E120" s="136">
        <v>31.7</v>
      </c>
      <c r="F120" s="121">
        <v>100</v>
      </c>
      <c r="G120" s="84">
        <f t="shared" ref="G120:G124" si="2">+F120*E120/1000</f>
        <v>3.17</v>
      </c>
    </row>
    <row r="121" spans="1:7">
      <c r="A121" s="122" t="s">
        <v>1250</v>
      </c>
      <c r="B121" s="113" t="s">
        <v>401</v>
      </c>
      <c r="C121" s="87" t="s">
        <v>343</v>
      </c>
      <c r="D121" s="118" t="s">
        <v>1</v>
      </c>
      <c r="E121" s="137">
        <v>85</v>
      </c>
      <c r="F121" s="121">
        <v>50</v>
      </c>
      <c r="G121" s="84">
        <f t="shared" si="2"/>
        <v>4.25</v>
      </c>
    </row>
    <row r="122" spans="1:7">
      <c r="A122" s="122" t="s">
        <v>1251</v>
      </c>
      <c r="B122" s="113" t="s">
        <v>1252</v>
      </c>
      <c r="C122" s="87" t="s">
        <v>343</v>
      </c>
      <c r="D122" s="118" t="s">
        <v>1</v>
      </c>
      <c r="E122" s="138">
        <v>37.700000000000003</v>
      </c>
      <c r="F122" s="121">
        <v>4000</v>
      </c>
      <c r="G122" s="84">
        <f t="shared" si="2"/>
        <v>150.80000000000001</v>
      </c>
    </row>
    <row r="123" spans="1:7">
      <c r="A123" s="122" t="s">
        <v>1253</v>
      </c>
      <c r="B123" s="113" t="s">
        <v>1254</v>
      </c>
      <c r="C123" s="87" t="s">
        <v>343</v>
      </c>
      <c r="D123" s="118" t="s">
        <v>1</v>
      </c>
      <c r="E123" s="139">
        <v>212</v>
      </c>
      <c r="F123" s="121">
        <v>150</v>
      </c>
      <c r="G123" s="84">
        <f t="shared" si="2"/>
        <v>31.8</v>
      </c>
    </row>
    <row r="124" spans="1:7">
      <c r="A124" s="122" t="s">
        <v>1255</v>
      </c>
      <c r="B124" s="113" t="s">
        <v>1256</v>
      </c>
      <c r="C124" s="87" t="s">
        <v>343</v>
      </c>
      <c r="D124" s="118" t="s">
        <v>1</v>
      </c>
      <c r="E124" s="120">
        <v>4.1399999999999997</v>
      </c>
      <c r="F124" s="121">
        <v>2500</v>
      </c>
      <c r="G124" s="84">
        <f t="shared" si="2"/>
        <v>10.35</v>
      </c>
    </row>
    <row r="125" spans="1:7" s="27" customFormat="1">
      <c r="A125" s="43"/>
      <c r="B125" s="44" t="s">
        <v>344</v>
      </c>
      <c r="C125" s="45" t="s">
        <v>331</v>
      </c>
      <c r="D125" s="45" t="s">
        <v>331</v>
      </c>
      <c r="E125" s="45" t="s">
        <v>331</v>
      </c>
      <c r="F125" s="45" t="s">
        <v>331</v>
      </c>
      <c r="G125" s="85">
        <f>SUM(G17:G124)</f>
        <v>16369.961999999996</v>
      </c>
    </row>
    <row r="126" spans="1:7" s="27" customFormat="1">
      <c r="A126" s="43"/>
      <c r="B126" s="39" t="s">
        <v>356</v>
      </c>
      <c r="C126" s="47"/>
      <c r="D126" s="23"/>
      <c r="E126" s="48"/>
      <c r="F126" s="23"/>
      <c r="G126" s="23"/>
    </row>
    <row r="127" spans="1:7" s="27" customFormat="1">
      <c r="A127" s="121" t="s">
        <v>419</v>
      </c>
      <c r="B127" s="41" t="s">
        <v>420</v>
      </c>
      <c r="C127" s="40" t="s">
        <v>343</v>
      </c>
      <c r="D127" s="40" t="s">
        <v>1</v>
      </c>
      <c r="E127" s="94">
        <v>4</v>
      </c>
      <c r="F127" s="107">
        <v>25000</v>
      </c>
      <c r="G127" s="58">
        <f>E127*F127/1000</f>
        <v>100</v>
      </c>
    </row>
    <row r="128" spans="1:7" s="27" customFormat="1">
      <c r="A128" s="121" t="s">
        <v>421</v>
      </c>
      <c r="B128" s="41" t="s">
        <v>602</v>
      </c>
      <c r="C128" s="40" t="s">
        <v>343</v>
      </c>
      <c r="D128" s="40" t="s">
        <v>1</v>
      </c>
      <c r="E128" s="94">
        <v>8000</v>
      </c>
      <c r="F128" s="107">
        <v>4</v>
      </c>
      <c r="G128" s="58">
        <f>E128*F128/1000</f>
        <v>32</v>
      </c>
    </row>
    <row r="129" spans="1:7" s="27" customFormat="1">
      <c r="A129" s="121" t="s">
        <v>491</v>
      </c>
      <c r="B129" s="41" t="s">
        <v>602</v>
      </c>
      <c r="C129" s="40" t="s">
        <v>343</v>
      </c>
      <c r="D129" s="40" t="s">
        <v>1</v>
      </c>
      <c r="E129" s="94">
        <v>8000</v>
      </c>
      <c r="F129" s="107">
        <v>4</v>
      </c>
      <c r="G129" s="58">
        <f t="shared" ref="G129:G143" si="3">E129*F129/1000</f>
        <v>32</v>
      </c>
    </row>
    <row r="130" spans="1:7" s="27" customFormat="1">
      <c r="A130" s="121" t="s">
        <v>492</v>
      </c>
      <c r="B130" s="41" t="s">
        <v>495</v>
      </c>
      <c r="C130" s="40" t="s">
        <v>343</v>
      </c>
      <c r="D130" s="40" t="s">
        <v>1</v>
      </c>
      <c r="E130" s="94">
        <v>100</v>
      </c>
      <c r="F130" s="107">
        <v>100</v>
      </c>
      <c r="G130" s="58">
        <f t="shared" si="3"/>
        <v>10</v>
      </c>
    </row>
    <row r="131" spans="1:7" s="27" customFormat="1">
      <c r="A131" s="121" t="s">
        <v>493</v>
      </c>
      <c r="B131" s="41" t="s">
        <v>496</v>
      </c>
      <c r="C131" s="40" t="s">
        <v>343</v>
      </c>
      <c r="D131" s="40" t="s">
        <v>1</v>
      </c>
      <c r="E131" s="94">
        <v>110</v>
      </c>
      <c r="F131" s="107">
        <v>100</v>
      </c>
      <c r="G131" s="58">
        <f t="shared" si="3"/>
        <v>11</v>
      </c>
    </row>
    <row r="132" spans="1:7" s="27" customFormat="1">
      <c r="A132" s="121" t="s">
        <v>494</v>
      </c>
      <c r="B132" s="41" t="s">
        <v>497</v>
      </c>
      <c r="C132" s="40" t="s">
        <v>343</v>
      </c>
      <c r="D132" s="40" t="s">
        <v>1</v>
      </c>
      <c r="E132" s="94">
        <v>130</v>
      </c>
      <c r="F132" s="107">
        <v>50</v>
      </c>
      <c r="G132" s="58">
        <f t="shared" si="3"/>
        <v>6.5</v>
      </c>
    </row>
    <row r="133" spans="1:7" s="27" customFormat="1" ht="11.25" customHeight="1">
      <c r="A133" s="97" t="s">
        <v>605</v>
      </c>
      <c r="B133" s="41" t="s">
        <v>606</v>
      </c>
      <c r="C133" s="40" t="s">
        <v>343</v>
      </c>
      <c r="D133" s="40" t="s">
        <v>1</v>
      </c>
      <c r="E133" s="94">
        <v>5</v>
      </c>
      <c r="F133" s="107">
        <v>4000</v>
      </c>
      <c r="G133" s="62">
        <f t="shared" si="3"/>
        <v>20</v>
      </c>
    </row>
    <row r="134" spans="1:7" s="27" customFormat="1" ht="11.25" customHeight="1">
      <c r="A134" s="121" t="s">
        <v>773</v>
      </c>
      <c r="B134" s="41" t="s">
        <v>495</v>
      </c>
      <c r="C134" s="40" t="s">
        <v>425</v>
      </c>
      <c r="D134" s="40" t="s">
        <v>1</v>
      </c>
      <c r="E134" s="94">
        <v>67.5</v>
      </c>
      <c r="F134" s="107">
        <v>100</v>
      </c>
      <c r="G134" s="62">
        <f t="shared" si="3"/>
        <v>6.75</v>
      </c>
    </row>
    <row r="135" spans="1:7" s="27" customFormat="1">
      <c r="A135" s="121" t="s">
        <v>774</v>
      </c>
      <c r="B135" s="41" t="s">
        <v>496</v>
      </c>
      <c r="C135" s="40" t="s">
        <v>425</v>
      </c>
      <c r="D135" s="40" t="s">
        <v>1</v>
      </c>
      <c r="E135" s="94">
        <v>67.5</v>
      </c>
      <c r="F135" s="107">
        <v>100</v>
      </c>
      <c r="G135" s="62">
        <f t="shared" si="3"/>
        <v>6.75</v>
      </c>
    </row>
    <row r="136" spans="1:7" s="27" customFormat="1" ht="15" customHeight="1">
      <c r="A136" s="121" t="s">
        <v>775</v>
      </c>
      <c r="B136" s="41" t="s">
        <v>497</v>
      </c>
      <c r="C136" s="40" t="s">
        <v>425</v>
      </c>
      <c r="D136" s="40" t="s">
        <v>1</v>
      </c>
      <c r="E136" s="94">
        <v>75</v>
      </c>
      <c r="F136" s="107">
        <v>50</v>
      </c>
      <c r="G136" s="62">
        <f t="shared" si="3"/>
        <v>3.75</v>
      </c>
    </row>
    <row r="137" spans="1:7" s="27" customFormat="1" ht="15" customHeight="1">
      <c r="A137" s="121" t="s">
        <v>972</v>
      </c>
      <c r="B137" s="100" t="s">
        <v>973</v>
      </c>
      <c r="C137" s="87" t="s">
        <v>343</v>
      </c>
      <c r="D137" s="87" t="s">
        <v>1</v>
      </c>
      <c r="E137" s="94">
        <v>8000</v>
      </c>
      <c r="F137" s="107">
        <v>4</v>
      </c>
      <c r="G137" s="62">
        <f t="shared" si="3"/>
        <v>32</v>
      </c>
    </row>
    <row r="138" spans="1:7" s="27" customFormat="1" ht="15" customHeight="1">
      <c r="A138" s="122" t="s">
        <v>975</v>
      </c>
      <c r="B138" s="100" t="s">
        <v>976</v>
      </c>
      <c r="C138" s="87" t="s">
        <v>343</v>
      </c>
      <c r="D138" s="87" t="s">
        <v>41</v>
      </c>
      <c r="E138" s="94">
        <v>2200</v>
      </c>
      <c r="F138" s="107">
        <v>50</v>
      </c>
      <c r="G138" s="62">
        <f t="shared" si="3"/>
        <v>110</v>
      </c>
    </row>
    <row r="139" spans="1:7" s="27" customFormat="1" ht="15" customHeight="1">
      <c r="A139" s="122" t="s">
        <v>977</v>
      </c>
      <c r="B139" s="100" t="s">
        <v>978</v>
      </c>
      <c r="C139" s="87" t="s">
        <v>343</v>
      </c>
      <c r="D139" s="87" t="s">
        <v>1</v>
      </c>
      <c r="E139" s="94">
        <v>140</v>
      </c>
      <c r="F139" s="107">
        <v>20</v>
      </c>
      <c r="G139" s="62">
        <f t="shared" si="3"/>
        <v>2.8</v>
      </c>
    </row>
    <row r="140" spans="1:7" s="27" customFormat="1" ht="15" customHeight="1">
      <c r="A140" s="106" t="s">
        <v>979</v>
      </c>
      <c r="B140" s="100" t="s">
        <v>980</v>
      </c>
      <c r="C140" s="87" t="s">
        <v>343</v>
      </c>
      <c r="D140" s="87" t="s">
        <v>41</v>
      </c>
      <c r="E140" s="94">
        <v>1200</v>
      </c>
      <c r="F140" s="107">
        <v>4</v>
      </c>
      <c r="G140" s="62">
        <f t="shared" si="3"/>
        <v>4.8</v>
      </c>
    </row>
    <row r="141" spans="1:7" s="27" customFormat="1" ht="15" customHeight="1">
      <c r="A141" s="122" t="s">
        <v>981</v>
      </c>
      <c r="B141" s="100" t="s">
        <v>982</v>
      </c>
      <c r="C141" s="87" t="s">
        <v>343</v>
      </c>
      <c r="D141" s="87" t="s">
        <v>1</v>
      </c>
      <c r="E141" s="94">
        <v>8.6999999999999993</v>
      </c>
      <c r="F141" s="107">
        <v>25000</v>
      </c>
      <c r="G141" s="62">
        <f t="shared" si="3"/>
        <v>217.49999999999997</v>
      </c>
    </row>
    <row r="142" spans="1:7" s="27" customFormat="1" ht="15" customHeight="1">
      <c r="A142" s="122" t="s">
        <v>983</v>
      </c>
      <c r="B142" s="100" t="s">
        <v>984</v>
      </c>
      <c r="C142" s="87" t="s">
        <v>343</v>
      </c>
      <c r="D142" s="87" t="s">
        <v>1</v>
      </c>
      <c r="E142" s="94">
        <v>22</v>
      </c>
      <c r="F142" s="107">
        <v>3000</v>
      </c>
      <c r="G142" s="62">
        <f t="shared" si="3"/>
        <v>66</v>
      </c>
    </row>
    <row r="143" spans="1:7" s="27" customFormat="1" ht="15" customHeight="1">
      <c r="A143" s="122" t="s">
        <v>985</v>
      </c>
      <c r="B143" s="100" t="s">
        <v>986</v>
      </c>
      <c r="C143" s="87" t="s">
        <v>343</v>
      </c>
      <c r="D143" s="87" t="s">
        <v>1</v>
      </c>
      <c r="E143" s="94">
        <v>10</v>
      </c>
      <c r="F143" s="107">
        <v>6000</v>
      </c>
      <c r="G143" s="62">
        <f t="shared" si="3"/>
        <v>60</v>
      </c>
    </row>
    <row r="144" spans="1:7" s="27" customFormat="1" ht="15" customHeight="1">
      <c r="A144" s="122" t="s">
        <v>987</v>
      </c>
      <c r="B144" s="100" t="s">
        <v>988</v>
      </c>
      <c r="C144" s="87" t="s">
        <v>343</v>
      </c>
      <c r="D144" s="87" t="s">
        <v>1</v>
      </c>
      <c r="E144" s="94">
        <v>29.5</v>
      </c>
      <c r="F144" s="107">
        <v>2500</v>
      </c>
      <c r="G144" s="84">
        <f>+F144*E144/1000</f>
        <v>73.75</v>
      </c>
    </row>
    <row r="145" spans="1:7" s="27" customFormat="1" ht="15" customHeight="1">
      <c r="A145" s="121" t="s">
        <v>1118</v>
      </c>
      <c r="B145" s="100" t="s">
        <v>973</v>
      </c>
      <c r="C145" s="87" t="s">
        <v>451</v>
      </c>
      <c r="D145" s="87" t="s">
        <v>1</v>
      </c>
      <c r="E145" s="94">
        <v>10000</v>
      </c>
      <c r="F145" s="107">
        <v>4</v>
      </c>
      <c r="G145" s="112">
        <f>+F145*E145/1000</f>
        <v>40</v>
      </c>
    </row>
    <row r="146" spans="1:7" s="27" customFormat="1" ht="15" customHeight="1">
      <c r="A146" s="122" t="s">
        <v>1119</v>
      </c>
      <c r="B146" s="100" t="s">
        <v>982</v>
      </c>
      <c r="C146" s="87" t="s">
        <v>451</v>
      </c>
      <c r="D146" s="87" t="s">
        <v>1</v>
      </c>
      <c r="E146" s="123">
        <v>11</v>
      </c>
      <c r="F146" s="122">
        <v>25000</v>
      </c>
      <c r="G146" s="112">
        <f t="shared" ref="G146:G154" si="4">+F146*E146/1000</f>
        <v>275</v>
      </c>
    </row>
    <row r="147" spans="1:7" s="27" customFormat="1" ht="15" customHeight="1">
      <c r="A147" s="122" t="s">
        <v>1120</v>
      </c>
      <c r="B147" s="100" t="s">
        <v>988</v>
      </c>
      <c r="C147" s="87" t="s">
        <v>451</v>
      </c>
      <c r="D147" s="87" t="s">
        <v>1</v>
      </c>
      <c r="E147" s="123">
        <v>44</v>
      </c>
      <c r="F147" s="122">
        <v>2500</v>
      </c>
      <c r="G147" s="112">
        <f t="shared" si="4"/>
        <v>110</v>
      </c>
    </row>
    <row r="148" spans="1:7" s="27" customFormat="1" ht="15" customHeight="1">
      <c r="A148" s="121" t="s">
        <v>1257</v>
      </c>
      <c r="B148" s="100" t="s">
        <v>973</v>
      </c>
      <c r="C148" s="87" t="s">
        <v>343</v>
      </c>
      <c r="D148" s="87" t="s">
        <v>1</v>
      </c>
      <c r="E148" s="140">
        <v>10000</v>
      </c>
      <c r="F148" s="121">
        <v>4</v>
      </c>
      <c r="G148" s="84">
        <f t="shared" si="4"/>
        <v>40</v>
      </c>
    </row>
    <row r="149" spans="1:7" s="27" customFormat="1" ht="15" customHeight="1">
      <c r="A149" s="122" t="s">
        <v>1258</v>
      </c>
      <c r="B149" s="100" t="s">
        <v>988</v>
      </c>
      <c r="C149" s="87" t="s">
        <v>343</v>
      </c>
      <c r="D149" s="87" t="s">
        <v>1</v>
      </c>
      <c r="E149" s="107">
        <v>45</v>
      </c>
      <c r="F149" s="121">
        <v>2500</v>
      </c>
      <c r="G149" s="84">
        <f t="shared" si="4"/>
        <v>112.5</v>
      </c>
    </row>
    <row r="150" spans="1:7" s="27" customFormat="1" ht="15" customHeight="1">
      <c r="A150" s="122" t="s">
        <v>1259</v>
      </c>
      <c r="B150" s="100" t="s">
        <v>1260</v>
      </c>
      <c r="C150" s="87" t="s">
        <v>343</v>
      </c>
      <c r="D150" s="87" t="s">
        <v>1</v>
      </c>
      <c r="E150" s="107">
        <v>1220</v>
      </c>
      <c r="F150" s="121">
        <v>100</v>
      </c>
      <c r="G150" s="84">
        <f t="shared" si="4"/>
        <v>122</v>
      </c>
    </row>
    <row r="151" spans="1:7" s="27" customFormat="1" ht="15" customHeight="1">
      <c r="A151" s="114" t="s">
        <v>773</v>
      </c>
      <c r="B151" s="100" t="s">
        <v>496</v>
      </c>
      <c r="C151" s="87" t="s">
        <v>343</v>
      </c>
      <c r="D151" s="87" t="s">
        <v>1</v>
      </c>
      <c r="E151" s="107">
        <v>68</v>
      </c>
      <c r="F151" s="121">
        <v>200</v>
      </c>
      <c r="G151" s="84">
        <f t="shared" si="4"/>
        <v>13.6</v>
      </c>
    </row>
    <row r="152" spans="1:7" s="27" customFormat="1" ht="15" customHeight="1">
      <c r="A152" s="114" t="s">
        <v>774</v>
      </c>
      <c r="B152" s="100" t="s">
        <v>497</v>
      </c>
      <c r="C152" s="87" t="s">
        <v>343</v>
      </c>
      <c r="D152" s="87" t="s">
        <v>1</v>
      </c>
      <c r="E152" s="107">
        <v>68</v>
      </c>
      <c r="F152" s="121">
        <v>200</v>
      </c>
      <c r="G152" s="84">
        <f t="shared" si="4"/>
        <v>13.6</v>
      </c>
    </row>
    <row r="153" spans="1:7" s="27" customFormat="1" ht="15" customHeight="1">
      <c r="A153" s="114" t="s">
        <v>1261</v>
      </c>
      <c r="B153" s="100" t="s">
        <v>1262</v>
      </c>
      <c r="C153" s="87" t="s">
        <v>343</v>
      </c>
      <c r="D153" s="87" t="s">
        <v>1</v>
      </c>
      <c r="E153" s="107">
        <v>120</v>
      </c>
      <c r="F153" s="121">
        <v>500</v>
      </c>
      <c r="G153" s="84">
        <f t="shared" si="4"/>
        <v>60</v>
      </c>
    </row>
    <row r="154" spans="1:7" s="27" customFormat="1" ht="15" customHeight="1">
      <c r="A154" s="114" t="s">
        <v>1263</v>
      </c>
      <c r="B154" s="100" t="s">
        <v>1264</v>
      </c>
      <c r="C154" s="87" t="s">
        <v>343</v>
      </c>
      <c r="D154" s="87" t="s">
        <v>1</v>
      </c>
      <c r="E154" s="107">
        <v>7</v>
      </c>
      <c r="F154" s="121">
        <v>600</v>
      </c>
      <c r="G154" s="84">
        <f t="shared" si="4"/>
        <v>4.2</v>
      </c>
    </row>
    <row r="155" spans="1:7" s="27" customFormat="1" ht="15" customHeight="1">
      <c r="A155" s="57"/>
      <c r="B155" s="44" t="s">
        <v>357</v>
      </c>
      <c r="C155" s="45" t="s">
        <v>331</v>
      </c>
      <c r="D155" s="45" t="s">
        <v>331</v>
      </c>
      <c r="E155" s="45" t="s">
        <v>331</v>
      </c>
      <c r="F155" s="45" t="s">
        <v>331</v>
      </c>
      <c r="G155" s="56">
        <f>SUM(G127:G154)</f>
        <v>1586.4999999999998</v>
      </c>
    </row>
    <row r="156" spans="1:7" s="27" customFormat="1" ht="15" customHeight="1">
      <c r="A156" s="57"/>
      <c r="B156" s="67" t="s">
        <v>782</v>
      </c>
      <c r="C156" s="87"/>
      <c r="D156" s="87"/>
      <c r="E156" s="87"/>
      <c r="F156" s="86"/>
      <c r="G156" s="62"/>
    </row>
    <row r="157" spans="1:7" s="27" customFormat="1" ht="15" customHeight="1">
      <c r="A157" s="87" t="s">
        <v>783</v>
      </c>
      <c r="B157" s="41" t="s">
        <v>784</v>
      </c>
      <c r="C157" s="87" t="s">
        <v>343</v>
      </c>
      <c r="D157" s="87" t="s">
        <v>599</v>
      </c>
      <c r="E157" s="87">
        <v>384</v>
      </c>
      <c r="F157" s="23">
        <v>450</v>
      </c>
      <c r="G157" s="62">
        <f>+E157*F157/1000</f>
        <v>172.8</v>
      </c>
    </row>
    <row r="158" spans="1:7" s="27" customFormat="1" ht="15" customHeight="1">
      <c r="A158" s="87" t="s">
        <v>785</v>
      </c>
      <c r="B158" s="41" t="s">
        <v>786</v>
      </c>
      <c r="C158" s="87" t="s">
        <v>343</v>
      </c>
      <c r="D158" s="87" t="s">
        <v>599</v>
      </c>
      <c r="E158" s="87">
        <v>93.6</v>
      </c>
      <c r="F158" s="23">
        <v>600</v>
      </c>
      <c r="G158" s="62">
        <f t="shared" ref="G158:G221" si="5">+E158*F158/1000</f>
        <v>56.16</v>
      </c>
    </row>
    <row r="159" spans="1:7" s="27" customFormat="1" ht="15" customHeight="1">
      <c r="A159" s="87" t="s">
        <v>787</v>
      </c>
      <c r="B159" s="41" t="s">
        <v>788</v>
      </c>
      <c r="C159" s="87" t="s">
        <v>343</v>
      </c>
      <c r="D159" s="87" t="s">
        <v>599</v>
      </c>
      <c r="E159" s="87">
        <v>132</v>
      </c>
      <c r="F159" s="23">
        <v>900</v>
      </c>
      <c r="G159" s="62">
        <f t="shared" si="5"/>
        <v>118.8</v>
      </c>
    </row>
    <row r="160" spans="1:7" s="27" customFormat="1" ht="15" customHeight="1">
      <c r="A160" s="87" t="s">
        <v>789</v>
      </c>
      <c r="B160" s="41" t="s">
        <v>790</v>
      </c>
      <c r="C160" s="87" t="s">
        <v>343</v>
      </c>
      <c r="D160" s="87" t="s">
        <v>599</v>
      </c>
      <c r="E160" s="87">
        <v>288</v>
      </c>
      <c r="F160" s="23">
        <v>100</v>
      </c>
      <c r="G160" s="62">
        <f t="shared" si="5"/>
        <v>28.8</v>
      </c>
    </row>
    <row r="161" spans="1:7" s="27" customFormat="1" ht="15" customHeight="1">
      <c r="A161" s="87" t="s">
        <v>791</v>
      </c>
      <c r="B161" s="41" t="s">
        <v>792</v>
      </c>
      <c r="C161" s="87" t="s">
        <v>343</v>
      </c>
      <c r="D161" s="87" t="s">
        <v>599</v>
      </c>
      <c r="E161" s="87">
        <v>270</v>
      </c>
      <c r="F161" s="23">
        <v>100</v>
      </c>
      <c r="G161" s="62">
        <f t="shared" si="5"/>
        <v>27</v>
      </c>
    </row>
    <row r="162" spans="1:7" s="27" customFormat="1" ht="15" customHeight="1">
      <c r="A162" s="87" t="s">
        <v>793</v>
      </c>
      <c r="B162" s="41" t="s">
        <v>794</v>
      </c>
      <c r="C162" s="87" t="s">
        <v>343</v>
      </c>
      <c r="D162" s="87" t="s">
        <v>599</v>
      </c>
      <c r="E162" s="87">
        <v>131</v>
      </c>
      <c r="F162" s="23">
        <v>1000</v>
      </c>
      <c r="G162" s="62">
        <f t="shared" si="5"/>
        <v>131</v>
      </c>
    </row>
    <row r="163" spans="1:7" s="27" customFormat="1" ht="15" customHeight="1">
      <c r="A163" s="87" t="s">
        <v>795</v>
      </c>
      <c r="B163" s="41" t="s">
        <v>796</v>
      </c>
      <c r="C163" s="87" t="s">
        <v>343</v>
      </c>
      <c r="D163" s="87" t="s">
        <v>599</v>
      </c>
      <c r="E163" s="87">
        <v>115.2</v>
      </c>
      <c r="F163" s="23">
        <v>10000</v>
      </c>
      <c r="G163" s="62">
        <f t="shared" si="5"/>
        <v>1152</v>
      </c>
    </row>
    <row r="164" spans="1:7" s="27" customFormat="1" ht="15" customHeight="1">
      <c r="A164" s="87" t="s">
        <v>797</v>
      </c>
      <c r="B164" s="41" t="s">
        <v>798</v>
      </c>
      <c r="C164" s="87" t="s">
        <v>343</v>
      </c>
      <c r="D164" s="87" t="s">
        <v>599</v>
      </c>
      <c r="E164" s="87">
        <v>450</v>
      </c>
      <c r="F164" s="23">
        <v>200</v>
      </c>
      <c r="G164" s="62">
        <f t="shared" si="5"/>
        <v>90</v>
      </c>
    </row>
    <row r="165" spans="1:7" s="27" customFormat="1" ht="15" customHeight="1">
      <c r="A165" s="87" t="s">
        <v>799</v>
      </c>
      <c r="B165" s="41" t="s">
        <v>800</v>
      </c>
      <c r="C165" s="87" t="s">
        <v>343</v>
      </c>
      <c r="D165" s="87" t="s">
        <v>599</v>
      </c>
      <c r="E165" s="87">
        <v>115.2</v>
      </c>
      <c r="F165" s="23">
        <v>14000</v>
      </c>
      <c r="G165" s="62">
        <f t="shared" si="5"/>
        <v>1612.8</v>
      </c>
    </row>
    <row r="166" spans="1:7" s="27" customFormat="1" ht="15" customHeight="1">
      <c r="A166" s="87" t="s">
        <v>801</v>
      </c>
      <c r="B166" s="41" t="s">
        <v>802</v>
      </c>
      <c r="C166" s="87" t="s">
        <v>343</v>
      </c>
      <c r="D166" s="87" t="s">
        <v>599</v>
      </c>
      <c r="E166" s="87">
        <v>115.2</v>
      </c>
      <c r="F166" s="23">
        <v>14000</v>
      </c>
      <c r="G166" s="62">
        <f t="shared" si="5"/>
        <v>1612.8</v>
      </c>
    </row>
    <row r="167" spans="1:7" s="27" customFormat="1" ht="15" customHeight="1">
      <c r="A167" s="87" t="s">
        <v>803</v>
      </c>
      <c r="B167" s="41" t="s">
        <v>804</v>
      </c>
      <c r="C167" s="87" t="s">
        <v>343</v>
      </c>
      <c r="D167" s="87" t="s">
        <v>599</v>
      </c>
      <c r="E167" s="87">
        <v>187.2</v>
      </c>
      <c r="F167" s="23">
        <v>200</v>
      </c>
      <c r="G167" s="62">
        <f t="shared" si="5"/>
        <v>37.44</v>
      </c>
    </row>
    <row r="168" spans="1:7" s="27" customFormat="1" ht="15" customHeight="1">
      <c r="A168" s="87" t="s">
        <v>805</v>
      </c>
      <c r="B168" s="41" t="s">
        <v>806</v>
      </c>
      <c r="C168" s="87" t="s">
        <v>343</v>
      </c>
      <c r="D168" s="87" t="s">
        <v>599</v>
      </c>
      <c r="E168" s="87">
        <v>369.6</v>
      </c>
      <c r="F168" s="23">
        <v>50</v>
      </c>
      <c r="G168" s="62">
        <f t="shared" si="5"/>
        <v>18.48</v>
      </c>
    </row>
    <row r="169" spans="1:7" s="27" customFormat="1" ht="15" customHeight="1">
      <c r="A169" s="87" t="s">
        <v>807</v>
      </c>
      <c r="B169" s="41" t="s">
        <v>808</v>
      </c>
      <c r="C169" s="87" t="s">
        <v>343</v>
      </c>
      <c r="D169" s="87" t="s">
        <v>599</v>
      </c>
      <c r="E169" s="87">
        <v>300</v>
      </c>
      <c r="F169" s="23">
        <v>300</v>
      </c>
      <c r="G169" s="62">
        <f t="shared" si="5"/>
        <v>90</v>
      </c>
    </row>
    <row r="170" spans="1:7" s="27" customFormat="1" ht="15" customHeight="1">
      <c r="A170" s="87" t="s">
        <v>809</v>
      </c>
      <c r="B170" s="41" t="s">
        <v>810</v>
      </c>
      <c r="C170" s="87" t="s">
        <v>343</v>
      </c>
      <c r="D170" s="87" t="s">
        <v>599</v>
      </c>
      <c r="E170" s="87">
        <v>1740</v>
      </c>
      <c r="F170" s="23">
        <v>100</v>
      </c>
      <c r="G170" s="62">
        <f t="shared" si="5"/>
        <v>174</v>
      </c>
    </row>
    <row r="171" spans="1:7" s="27" customFormat="1" ht="15" customHeight="1">
      <c r="A171" s="87" t="s">
        <v>811</v>
      </c>
      <c r="B171" s="41" t="s">
        <v>812</v>
      </c>
      <c r="C171" s="87" t="s">
        <v>343</v>
      </c>
      <c r="D171" s="87" t="s">
        <v>599</v>
      </c>
      <c r="E171" s="87">
        <v>427.2</v>
      </c>
      <c r="F171" s="23">
        <v>200</v>
      </c>
      <c r="G171" s="62">
        <f t="shared" si="5"/>
        <v>85.44</v>
      </c>
    </row>
    <row r="172" spans="1:7" s="27" customFormat="1" ht="15" customHeight="1">
      <c r="A172" s="87" t="s">
        <v>813</v>
      </c>
      <c r="B172" s="41" t="s">
        <v>814</v>
      </c>
      <c r="C172" s="87" t="s">
        <v>343</v>
      </c>
      <c r="D172" s="87" t="s">
        <v>599</v>
      </c>
      <c r="E172" s="87">
        <v>612</v>
      </c>
      <c r="F172" s="23">
        <v>200</v>
      </c>
      <c r="G172" s="62">
        <f t="shared" si="5"/>
        <v>122.4</v>
      </c>
    </row>
    <row r="173" spans="1:7" s="27" customFormat="1" ht="15" customHeight="1">
      <c r="A173" s="87" t="s">
        <v>815</v>
      </c>
      <c r="B173" s="41" t="s">
        <v>816</v>
      </c>
      <c r="C173" s="87" t="s">
        <v>343</v>
      </c>
      <c r="D173" s="87" t="s">
        <v>599</v>
      </c>
      <c r="E173" s="87">
        <v>121.82</v>
      </c>
      <c r="F173" s="23">
        <v>500</v>
      </c>
      <c r="G173" s="62">
        <f t="shared" si="5"/>
        <v>60.91</v>
      </c>
    </row>
    <row r="174" spans="1:7" s="27" customFormat="1" ht="15" customHeight="1">
      <c r="A174" s="87" t="s">
        <v>817</v>
      </c>
      <c r="B174" s="41" t="s">
        <v>818</v>
      </c>
      <c r="C174" s="87" t="s">
        <v>343</v>
      </c>
      <c r="D174" s="87" t="s">
        <v>599</v>
      </c>
      <c r="E174" s="87">
        <v>270</v>
      </c>
      <c r="F174" s="23">
        <v>100</v>
      </c>
      <c r="G174" s="62">
        <f t="shared" si="5"/>
        <v>27</v>
      </c>
    </row>
    <row r="175" spans="1:7" s="27" customFormat="1" ht="15" customHeight="1">
      <c r="A175" s="87" t="s">
        <v>819</v>
      </c>
      <c r="B175" s="41" t="s">
        <v>820</v>
      </c>
      <c r="C175" s="87" t="s">
        <v>343</v>
      </c>
      <c r="D175" s="87" t="s">
        <v>599</v>
      </c>
      <c r="E175" s="87">
        <v>984</v>
      </c>
      <c r="F175" s="23">
        <v>100</v>
      </c>
      <c r="G175" s="62">
        <f t="shared" si="5"/>
        <v>98.4</v>
      </c>
    </row>
    <row r="176" spans="1:7" s="27" customFormat="1" ht="15" customHeight="1">
      <c r="A176" s="87" t="s">
        <v>821</v>
      </c>
      <c r="B176" s="41" t="s">
        <v>822</v>
      </c>
      <c r="C176" s="87" t="s">
        <v>343</v>
      </c>
      <c r="D176" s="87" t="s">
        <v>599</v>
      </c>
      <c r="E176" s="87">
        <v>1080</v>
      </c>
      <c r="F176" s="23">
        <v>100</v>
      </c>
      <c r="G176" s="62">
        <f t="shared" si="5"/>
        <v>108</v>
      </c>
    </row>
    <row r="177" spans="1:7" s="27" customFormat="1" ht="15" customHeight="1">
      <c r="A177" s="87" t="s">
        <v>823</v>
      </c>
      <c r="B177" s="41" t="s">
        <v>824</v>
      </c>
      <c r="C177" s="87" t="s">
        <v>343</v>
      </c>
      <c r="D177" s="87" t="s">
        <v>599</v>
      </c>
      <c r="E177" s="87">
        <v>780</v>
      </c>
      <c r="F177" s="23">
        <v>10</v>
      </c>
      <c r="G177" s="62">
        <f t="shared" si="5"/>
        <v>7.8</v>
      </c>
    </row>
    <row r="178" spans="1:7" s="27" customFormat="1" ht="15" customHeight="1">
      <c r="A178" s="87" t="s">
        <v>825</v>
      </c>
      <c r="B178" s="41" t="s">
        <v>826</v>
      </c>
      <c r="C178" s="87" t="s">
        <v>343</v>
      </c>
      <c r="D178" s="87" t="s">
        <v>599</v>
      </c>
      <c r="E178" s="87">
        <v>1.26</v>
      </c>
      <c r="F178" s="23">
        <v>3000</v>
      </c>
      <c r="G178" s="62">
        <f t="shared" si="5"/>
        <v>3.78</v>
      </c>
    </row>
    <row r="179" spans="1:7" s="27" customFormat="1" ht="15" customHeight="1">
      <c r="A179" s="87" t="s">
        <v>827</v>
      </c>
      <c r="B179" s="41" t="s">
        <v>828</v>
      </c>
      <c r="C179" s="87" t="s">
        <v>343</v>
      </c>
      <c r="D179" s="87" t="s">
        <v>937</v>
      </c>
      <c r="E179" s="87">
        <v>10800</v>
      </c>
      <c r="F179" s="23">
        <v>10</v>
      </c>
      <c r="G179" s="62">
        <f t="shared" si="5"/>
        <v>108</v>
      </c>
    </row>
    <row r="180" spans="1:7" s="27" customFormat="1" ht="15" customHeight="1">
      <c r="A180" s="87" t="s">
        <v>829</v>
      </c>
      <c r="B180" s="41" t="s">
        <v>830</v>
      </c>
      <c r="C180" s="87" t="s">
        <v>343</v>
      </c>
      <c r="D180" s="87" t="s">
        <v>938</v>
      </c>
      <c r="E180" s="87">
        <v>1700</v>
      </c>
      <c r="F180" s="23">
        <v>0.5</v>
      </c>
      <c r="G180" s="62">
        <f t="shared" si="5"/>
        <v>0.85</v>
      </c>
    </row>
    <row r="181" spans="1:7" s="27" customFormat="1" ht="15" customHeight="1">
      <c r="A181" s="87" t="s">
        <v>831</v>
      </c>
      <c r="B181" s="41" t="s">
        <v>832</v>
      </c>
      <c r="C181" s="87" t="s">
        <v>343</v>
      </c>
      <c r="D181" s="87" t="s">
        <v>937</v>
      </c>
      <c r="E181" s="87">
        <v>8990</v>
      </c>
      <c r="F181" s="88">
        <v>4</v>
      </c>
      <c r="G181" s="62">
        <f t="shared" si="5"/>
        <v>35.96</v>
      </c>
    </row>
    <row r="182" spans="1:7" s="27" customFormat="1" ht="15" customHeight="1">
      <c r="A182" s="87" t="s">
        <v>833</v>
      </c>
      <c r="B182" s="41" t="s">
        <v>834</v>
      </c>
      <c r="C182" s="87" t="s">
        <v>343</v>
      </c>
      <c r="D182" s="87" t="s">
        <v>599</v>
      </c>
      <c r="E182" s="87">
        <v>2988</v>
      </c>
      <c r="F182" s="89">
        <v>6</v>
      </c>
      <c r="G182" s="62">
        <f t="shared" si="5"/>
        <v>17.928000000000001</v>
      </c>
    </row>
    <row r="183" spans="1:7" s="27" customFormat="1" ht="15" customHeight="1">
      <c r="A183" s="87" t="s">
        <v>835</v>
      </c>
      <c r="B183" s="41" t="s">
        <v>836</v>
      </c>
      <c r="C183" s="87" t="s">
        <v>343</v>
      </c>
      <c r="D183" s="87" t="s">
        <v>599</v>
      </c>
      <c r="E183" s="87">
        <v>2988</v>
      </c>
      <c r="F183" s="89">
        <v>6</v>
      </c>
      <c r="G183" s="62">
        <f t="shared" si="5"/>
        <v>17.928000000000001</v>
      </c>
    </row>
    <row r="184" spans="1:7" s="27" customFormat="1" ht="15" customHeight="1">
      <c r="A184" s="87" t="s">
        <v>837</v>
      </c>
      <c r="B184" s="41" t="s">
        <v>838</v>
      </c>
      <c r="C184" s="87" t="s">
        <v>343</v>
      </c>
      <c r="D184" s="87" t="s">
        <v>599</v>
      </c>
      <c r="E184" s="87">
        <v>11</v>
      </c>
      <c r="F184" s="89">
        <v>2800</v>
      </c>
      <c r="G184" s="62">
        <f t="shared" si="5"/>
        <v>30.8</v>
      </c>
    </row>
    <row r="185" spans="1:7" s="27" customFormat="1" ht="15" customHeight="1">
      <c r="A185" s="87" t="s">
        <v>839</v>
      </c>
      <c r="B185" s="41" t="s">
        <v>840</v>
      </c>
      <c r="C185" s="87" t="s">
        <v>343</v>
      </c>
      <c r="D185" s="87" t="s">
        <v>599</v>
      </c>
      <c r="E185" s="87">
        <v>1.56</v>
      </c>
      <c r="F185" s="89">
        <v>1000</v>
      </c>
      <c r="G185" s="62">
        <f t="shared" si="5"/>
        <v>1.56</v>
      </c>
    </row>
    <row r="186" spans="1:7" s="27" customFormat="1" ht="15" customHeight="1">
      <c r="A186" s="87" t="s">
        <v>841</v>
      </c>
      <c r="B186" s="41" t="s">
        <v>842</v>
      </c>
      <c r="C186" s="87" t="s">
        <v>343</v>
      </c>
      <c r="D186" s="87" t="s">
        <v>599</v>
      </c>
      <c r="E186" s="87">
        <v>4785.6000000000004</v>
      </c>
      <c r="F186" s="89">
        <v>2</v>
      </c>
      <c r="G186" s="62">
        <f t="shared" si="5"/>
        <v>9.571200000000001</v>
      </c>
    </row>
    <row r="187" spans="1:7" s="27" customFormat="1" ht="15" customHeight="1">
      <c r="A187" s="87" t="s">
        <v>843</v>
      </c>
      <c r="B187" s="41" t="s">
        <v>844</v>
      </c>
      <c r="C187" s="87" t="s">
        <v>343</v>
      </c>
      <c r="D187" s="87" t="s">
        <v>599</v>
      </c>
      <c r="E187" s="87">
        <v>1536</v>
      </c>
      <c r="F187" s="89">
        <v>200</v>
      </c>
      <c r="G187" s="62">
        <f t="shared" si="5"/>
        <v>307.2</v>
      </c>
    </row>
    <row r="188" spans="1:7" s="27" customFormat="1" ht="15" customHeight="1">
      <c r="A188" s="87" t="s">
        <v>845</v>
      </c>
      <c r="B188" s="41" t="s">
        <v>846</v>
      </c>
      <c r="C188" s="87" t="s">
        <v>343</v>
      </c>
      <c r="D188" s="87" t="s">
        <v>599</v>
      </c>
      <c r="E188" s="87">
        <v>8988</v>
      </c>
      <c r="F188" s="89">
        <v>7</v>
      </c>
      <c r="G188" s="62">
        <f t="shared" si="5"/>
        <v>62.915999999999997</v>
      </c>
    </row>
    <row r="189" spans="1:7" s="27" customFormat="1" ht="15" customHeight="1">
      <c r="A189" s="87" t="s">
        <v>847</v>
      </c>
      <c r="B189" s="41" t="s">
        <v>848</v>
      </c>
      <c r="C189" s="87" t="s">
        <v>343</v>
      </c>
      <c r="D189" s="87" t="s">
        <v>599</v>
      </c>
      <c r="E189" s="87">
        <v>440</v>
      </c>
      <c r="F189" s="89">
        <v>2</v>
      </c>
      <c r="G189" s="62">
        <f t="shared" si="5"/>
        <v>0.88</v>
      </c>
    </row>
    <row r="190" spans="1:7" s="27" customFormat="1" ht="15" customHeight="1">
      <c r="A190" s="87" t="s">
        <v>849</v>
      </c>
      <c r="B190" s="41" t="s">
        <v>850</v>
      </c>
      <c r="C190" s="87" t="s">
        <v>343</v>
      </c>
      <c r="D190" s="87" t="s">
        <v>599</v>
      </c>
      <c r="E190" s="87">
        <v>440</v>
      </c>
      <c r="F190" s="89">
        <v>2</v>
      </c>
      <c r="G190" s="62">
        <f t="shared" si="5"/>
        <v>0.88</v>
      </c>
    </row>
    <row r="191" spans="1:7" s="27" customFormat="1" ht="15" customHeight="1">
      <c r="A191" s="87" t="s">
        <v>851</v>
      </c>
      <c r="B191" s="41" t="s">
        <v>852</v>
      </c>
      <c r="C191" s="87" t="s">
        <v>343</v>
      </c>
      <c r="D191" s="87" t="s">
        <v>599</v>
      </c>
      <c r="E191" s="87">
        <v>765.6</v>
      </c>
      <c r="F191" s="89">
        <v>2</v>
      </c>
      <c r="G191" s="62">
        <f t="shared" si="5"/>
        <v>1.5312000000000001</v>
      </c>
    </row>
    <row r="192" spans="1:7" s="27" customFormat="1" ht="15" customHeight="1">
      <c r="A192" s="87" t="s">
        <v>853</v>
      </c>
      <c r="B192" s="41" t="s">
        <v>854</v>
      </c>
      <c r="C192" s="87" t="s">
        <v>343</v>
      </c>
      <c r="D192" s="87" t="s">
        <v>599</v>
      </c>
      <c r="E192" s="87">
        <v>1530</v>
      </c>
      <c r="F192" s="90">
        <v>1</v>
      </c>
      <c r="G192" s="62">
        <f t="shared" si="5"/>
        <v>1.53</v>
      </c>
    </row>
    <row r="193" spans="1:7" s="27" customFormat="1" ht="15" customHeight="1">
      <c r="A193" s="87" t="s">
        <v>855</v>
      </c>
      <c r="B193" s="41" t="s">
        <v>856</v>
      </c>
      <c r="C193" s="87" t="s">
        <v>343</v>
      </c>
      <c r="D193" s="87" t="s">
        <v>599</v>
      </c>
      <c r="E193" s="87">
        <v>40</v>
      </c>
      <c r="F193" s="89">
        <v>10000</v>
      </c>
      <c r="G193" s="62">
        <f t="shared" si="5"/>
        <v>400</v>
      </c>
    </row>
    <row r="194" spans="1:7" s="27" customFormat="1" ht="15" customHeight="1">
      <c r="A194" s="87" t="s">
        <v>857</v>
      </c>
      <c r="B194" s="41" t="s">
        <v>858</v>
      </c>
      <c r="C194" s="87" t="s">
        <v>343</v>
      </c>
      <c r="D194" s="87" t="s">
        <v>599</v>
      </c>
      <c r="E194" s="87">
        <v>48000</v>
      </c>
      <c r="F194" s="89">
        <v>6</v>
      </c>
      <c r="G194" s="62">
        <f t="shared" si="5"/>
        <v>288</v>
      </c>
    </row>
    <row r="195" spans="1:7" s="27" customFormat="1" ht="15" customHeight="1">
      <c r="A195" s="87" t="s">
        <v>859</v>
      </c>
      <c r="B195" s="41" t="s">
        <v>860</v>
      </c>
      <c r="C195" s="87" t="s">
        <v>343</v>
      </c>
      <c r="D195" s="87" t="s">
        <v>599</v>
      </c>
      <c r="E195" s="87">
        <v>36000</v>
      </c>
      <c r="F195" s="89">
        <v>6</v>
      </c>
      <c r="G195" s="62">
        <f t="shared" si="5"/>
        <v>216</v>
      </c>
    </row>
    <row r="196" spans="1:7" s="27" customFormat="1" ht="15" customHeight="1">
      <c r="A196" s="87" t="s">
        <v>861</v>
      </c>
      <c r="B196" s="41" t="s">
        <v>862</v>
      </c>
      <c r="C196" s="87" t="s">
        <v>343</v>
      </c>
      <c r="D196" s="87" t="s">
        <v>599</v>
      </c>
      <c r="E196" s="87">
        <v>18000</v>
      </c>
      <c r="F196" s="89">
        <v>16</v>
      </c>
      <c r="G196" s="62">
        <f t="shared" si="5"/>
        <v>288</v>
      </c>
    </row>
    <row r="197" spans="1:7" s="27" customFormat="1" ht="15" customHeight="1">
      <c r="A197" s="87" t="s">
        <v>863</v>
      </c>
      <c r="B197" s="41" t="s">
        <v>864</v>
      </c>
      <c r="C197" s="87" t="s">
        <v>343</v>
      </c>
      <c r="D197" s="87" t="s">
        <v>599</v>
      </c>
      <c r="E197" s="87">
        <v>28560</v>
      </c>
      <c r="F197" s="89">
        <v>6</v>
      </c>
      <c r="G197" s="62">
        <f t="shared" si="5"/>
        <v>171.36</v>
      </c>
    </row>
    <row r="198" spans="1:7" s="27" customFormat="1" ht="15" customHeight="1">
      <c r="A198" s="87" t="s">
        <v>865</v>
      </c>
      <c r="B198" s="41" t="s">
        <v>866</v>
      </c>
      <c r="C198" s="87" t="s">
        <v>343</v>
      </c>
      <c r="D198" s="87" t="s">
        <v>599</v>
      </c>
      <c r="E198" s="87">
        <v>22800</v>
      </c>
      <c r="F198" s="89">
        <v>3</v>
      </c>
      <c r="G198" s="62">
        <f t="shared" si="5"/>
        <v>68.400000000000006</v>
      </c>
    </row>
    <row r="199" spans="1:7" s="27" customFormat="1" ht="15" customHeight="1">
      <c r="A199" s="87" t="s">
        <v>867</v>
      </c>
      <c r="B199" s="41" t="s">
        <v>868</v>
      </c>
      <c r="C199" s="87" t="s">
        <v>343</v>
      </c>
      <c r="D199" s="87" t="s">
        <v>599</v>
      </c>
      <c r="E199" s="87">
        <v>9</v>
      </c>
      <c r="F199" s="89">
        <v>500</v>
      </c>
      <c r="G199" s="62">
        <f t="shared" si="5"/>
        <v>4.5</v>
      </c>
    </row>
    <row r="200" spans="1:7" s="27" customFormat="1" ht="15" customHeight="1">
      <c r="A200" s="87" t="s">
        <v>869</v>
      </c>
      <c r="B200" s="41" t="s">
        <v>870</v>
      </c>
      <c r="C200" s="87" t="s">
        <v>343</v>
      </c>
      <c r="D200" s="87" t="s">
        <v>599</v>
      </c>
      <c r="E200" s="87">
        <v>4900</v>
      </c>
      <c r="F200" s="89">
        <v>3</v>
      </c>
      <c r="G200" s="62">
        <f t="shared" si="5"/>
        <v>14.7</v>
      </c>
    </row>
    <row r="201" spans="1:7" s="27" customFormat="1" ht="15" customHeight="1">
      <c r="A201" s="87" t="s">
        <v>871</v>
      </c>
      <c r="B201" s="41" t="s">
        <v>872</v>
      </c>
      <c r="C201" s="87" t="s">
        <v>343</v>
      </c>
      <c r="D201" s="87" t="s">
        <v>599</v>
      </c>
      <c r="E201" s="87">
        <v>4320</v>
      </c>
      <c r="F201" s="89">
        <v>20</v>
      </c>
      <c r="G201" s="62">
        <f t="shared" si="5"/>
        <v>86.4</v>
      </c>
    </row>
    <row r="202" spans="1:7" s="27" customFormat="1" ht="15" customHeight="1">
      <c r="A202" s="87" t="s">
        <v>873</v>
      </c>
      <c r="B202" s="41" t="s">
        <v>874</v>
      </c>
      <c r="C202" s="87" t="s">
        <v>343</v>
      </c>
      <c r="D202" s="87" t="s">
        <v>599</v>
      </c>
      <c r="E202" s="87">
        <v>48600</v>
      </c>
      <c r="F202" s="89">
        <v>13</v>
      </c>
      <c r="G202" s="62">
        <f t="shared" si="5"/>
        <v>631.79999999999995</v>
      </c>
    </row>
    <row r="203" spans="1:7" s="27" customFormat="1" ht="15" customHeight="1">
      <c r="A203" s="87" t="s">
        <v>875</v>
      </c>
      <c r="B203" s="41" t="s">
        <v>876</v>
      </c>
      <c r="C203" s="87" t="s">
        <v>343</v>
      </c>
      <c r="D203" s="87" t="s">
        <v>599</v>
      </c>
      <c r="E203" s="87">
        <v>42000</v>
      </c>
      <c r="F203" s="89">
        <v>4</v>
      </c>
      <c r="G203" s="62">
        <f t="shared" si="5"/>
        <v>168</v>
      </c>
    </row>
    <row r="204" spans="1:7" s="27" customFormat="1" ht="15" customHeight="1">
      <c r="A204" s="87" t="s">
        <v>877</v>
      </c>
      <c r="B204" s="41" t="s">
        <v>878</v>
      </c>
      <c r="C204" s="87" t="s">
        <v>343</v>
      </c>
      <c r="D204" s="87" t="s">
        <v>599</v>
      </c>
      <c r="E204" s="87">
        <v>93</v>
      </c>
      <c r="F204" s="89">
        <v>1000</v>
      </c>
      <c r="G204" s="62">
        <f t="shared" si="5"/>
        <v>93</v>
      </c>
    </row>
    <row r="205" spans="1:7" s="27" customFormat="1" ht="15" customHeight="1">
      <c r="A205" s="87" t="s">
        <v>879</v>
      </c>
      <c r="B205" s="41" t="s">
        <v>880</v>
      </c>
      <c r="C205" s="87" t="s">
        <v>343</v>
      </c>
      <c r="D205" s="87" t="s">
        <v>599</v>
      </c>
      <c r="E205" s="87">
        <v>25</v>
      </c>
      <c r="F205" s="89">
        <v>2100</v>
      </c>
      <c r="G205" s="62">
        <f t="shared" si="5"/>
        <v>52.5</v>
      </c>
    </row>
    <row r="206" spans="1:7" s="27" customFormat="1" ht="15" customHeight="1">
      <c r="A206" s="87" t="s">
        <v>881</v>
      </c>
      <c r="B206" s="41" t="s">
        <v>882</v>
      </c>
      <c r="C206" s="87" t="s">
        <v>343</v>
      </c>
      <c r="D206" s="87" t="s">
        <v>599</v>
      </c>
      <c r="E206" s="87">
        <v>2.5099999999999998</v>
      </c>
      <c r="F206" s="89">
        <v>14000</v>
      </c>
      <c r="G206" s="62">
        <f t="shared" si="5"/>
        <v>35.14</v>
      </c>
    </row>
    <row r="207" spans="1:7" s="27" customFormat="1" ht="15" customHeight="1">
      <c r="A207" s="87" t="s">
        <v>883</v>
      </c>
      <c r="B207" s="41" t="s">
        <v>884</v>
      </c>
      <c r="C207" s="87" t="s">
        <v>343</v>
      </c>
      <c r="D207" s="87" t="s">
        <v>599</v>
      </c>
      <c r="E207" s="87">
        <v>21.06</v>
      </c>
      <c r="F207" s="89">
        <v>2000</v>
      </c>
      <c r="G207" s="62">
        <f t="shared" si="5"/>
        <v>42.12</v>
      </c>
    </row>
    <row r="208" spans="1:7" s="27" customFormat="1" ht="15" customHeight="1">
      <c r="A208" s="87" t="s">
        <v>885</v>
      </c>
      <c r="B208" s="41" t="s">
        <v>886</v>
      </c>
      <c r="C208" s="87" t="s">
        <v>343</v>
      </c>
      <c r="D208" s="87" t="s">
        <v>599</v>
      </c>
      <c r="E208" s="87">
        <v>18.36</v>
      </c>
      <c r="F208" s="89">
        <v>2000</v>
      </c>
      <c r="G208" s="62">
        <f t="shared" si="5"/>
        <v>36.72</v>
      </c>
    </row>
    <row r="209" spans="1:7" s="27" customFormat="1" ht="15" customHeight="1">
      <c r="A209" s="87" t="s">
        <v>887</v>
      </c>
      <c r="B209" s="41" t="s">
        <v>888</v>
      </c>
      <c r="C209" s="87" t="s">
        <v>343</v>
      </c>
      <c r="D209" s="87" t="s">
        <v>599</v>
      </c>
      <c r="E209" s="87">
        <v>5520</v>
      </c>
      <c r="F209" s="89">
        <v>7</v>
      </c>
      <c r="G209" s="62">
        <f t="shared" si="5"/>
        <v>38.64</v>
      </c>
    </row>
    <row r="210" spans="1:7" s="27" customFormat="1" ht="15" customHeight="1">
      <c r="A210" s="87" t="s">
        <v>889</v>
      </c>
      <c r="B210" s="41" t="s">
        <v>890</v>
      </c>
      <c r="C210" s="87" t="s">
        <v>343</v>
      </c>
      <c r="D210" s="87" t="s">
        <v>599</v>
      </c>
      <c r="E210" s="87">
        <v>28.8</v>
      </c>
      <c r="F210" s="89">
        <v>300</v>
      </c>
      <c r="G210" s="62">
        <f t="shared" si="5"/>
        <v>8.64</v>
      </c>
    </row>
    <row r="211" spans="1:7" s="27" customFormat="1" ht="15" customHeight="1">
      <c r="A211" s="87" t="s">
        <v>891</v>
      </c>
      <c r="B211" s="41" t="s">
        <v>892</v>
      </c>
      <c r="C211" s="87" t="s">
        <v>343</v>
      </c>
      <c r="D211" s="87" t="s">
        <v>599</v>
      </c>
      <c r="E211" s="87">
        <v>80</v>
      </c>
      <c r="F211" s="89">
        <v>40</v>
      </c>
      <c r="G211" s="62">
        <f t="shared" si="5"/>
        <v>3.2</v>
      </c>
    </row>
    <row r="212" spans="1:7" s="27" customFormat="1" ht="15" customHeight="1">
      <c r="A212" s="87" t="s">
        <v>893</v>
      </c>
      <c r="B212" s="41" t="s">
        <v>894</v>
      </c>
      <c r="C212" s="87" t="s">
        <v>343</v>
      </c>
      <c r="D212" s="87" t="s">
        <v>599</v>
      </c>
      <c r="E212" s="87">
        <v>12.43</v>
      </c>
      <c r="F212" s="89">
        <v>1800</v>
      </c>
      <c r="G212" s="62">
        <f t="shared" si="5"/>
        <v>22.373999999999999</v>
      </c>
    </row>
    <row r="213" spans="1:7" s="27" customFormat="1" ht="15" customHeight="1">
      <c r="A213" s="87" t="s">
        <v>895</v>
      </c>
      <c r="B213" s="41" t="s">
        <v>896</v>
      </c>
      <c r="C213" s="87" t="s">
        <v>343</v>
      </c>
      <c r="D213" s="87" t="s">
        <v>599</v>
      </c>
      <c r="E213" s="87">
        <v>4.53</v>
      </c>
      <c r="F213" s="89">
        <v>700</v>
      </c>
      <c r="G213" s="62">
        <f t="shared" si="5"/>
        <v>3.1709999999999998</v>
      </c>
    </row>
    <row r="214" spans="1:7" s="27" customFormat="1" ht="15" customHeight="1">
      <c r="A214" s="87" t="s">
        <v>897</v>
      </c>
      <c r="B214" s="41" t="s">
        <v>898</v>
      </c>
      <c r="C214" s="87" t="s">
        <v>343</v>
      </c>
      <c r="D214" s="87" t="s">
        <v>599</v>
      </c>
      <c r="E214" s="87">
        <v>22.94</v>
      </c>
      <c r="F214" s="89">
        <v>1500</v>
      </c>
      <c r="G214" s="62">
        <f t="shared" si="5"/>
        <v>34.409999999999997</v>
      </c>
    </row>
    <row r="215" spans="1:7" s="27" customFormat="1" ht="15" customHeight="1">
      <c r="A215" s="87" t="s">
        <v>899</v>
      </c>
      <c r="B215" s="41" t="s">
        <v>900</v>
      </c>
      <c r="C215" s="87" t="s">
        <v>343</v>
      </c>
      <c r="D215" s="87" t="s">
        <v>599</v>
      </c>
      <c r="E215" s="87">
        <v>1563.36</v>
      </c>
      <c r="F215" s="89">
        <v>200</v>
      </c>
      <c r="G215" s="62">
        <f t="shared" si="5"/>
        <v>312.67200000000003</v>
      </c>
    </row>
    <row r="216" spans="1:7" s="27" customFormat="1" ht="15" customHeight="1">
      <c r="A216" s="87" t="s">
        <v>901</v>
      </c>
      <c r="B216" s="41" t="s">
        <v>902</v>
      </c>
      <c r="C216" s="87" t="s">
        <v>343</v>
      </c>
      <c r="D216" s="87" t="s">
        <v>599</v>
      </c>
      <c r="E216" s="87">
        <v>900</v>
      </c>
      <c r="F216" s="89">
        <v>50</v>
      </c>
      <c r="G216" s="62">
        <f t="shared" si="5"/>
        <v>45</v>
      </c>
    </row>
    <row r="217" spans="1:7" s="27" customFormat="1" ht="15" customHeight="1">
      <c r="A217" s="87" t="s">
        <v>903</v>
      </c>
      <c r="B217" s="41" t="s">
        <v>904</v>
      </c>
      <c r="C217" s="87" t="s">
        <v>343</v>
      </c>
      <c r="D217" s="87" t="s">
        <v>599</v>
      </c>
      <c r="E217" s="87">
        <v>1200</v>
      </c>
      <c r="F217" s="89">
        <v>10</v>
      </c>
      <c r="G217" s="62">
        <f t="shared" si="5"/>
        <v>12</v>
      </c>
    </row>
    <row r="218" spans="1:7" s="27" customFormat="1" ht="15" customHeight="1">
      <c r="A218" s="87" t="s">
        <v>905</v>
      </c>
      <c r="B218" s="41" t="s">
        <v>906</v>
      </c>
      <c r="C218" s="87" t="s">
        <v>343</v>
      </c>
      <c r="D218" s="87" t="s">
        <v>599</v>
      </c>
      <c r="E218" s="87">
        <v>1000</v>
      </c>
      <c r="F218" s="89">
        <v>10</v>
      </c>
      <c r="G218" s="62">
        <f t="shared" si="5"/>
        <v>10</v>
      </c>
    </row>
    <row r="219" spans="1:7" s="27" customFormat="1" ht="15" customHeight="1">
      <c r="A219" s="87" t="s">
        <v>907</v>
      </c>
      <c r="B219" s="41" t="s">
        <v>908</v>
      </c>
      <c r="C219" s="87" t="s">
        <v>343</v>
      </c>
      <c r="D219" s="87" t="s">
        <v>599</v>
      </c>
      <c r="E219" s="87">
        <v>700</v>
      </c>
      <c r="F219" s="89">
        <v>5</v>
      </c>
      <c r="G219" s="62">
        <f t="shared" si="5"/>
        <v>3.5</v>
      </c>
    </row>
    <row r="220" spans="1:7" s="27" customFormat="1" ht="15" customHeight="1">
      <c r="A220" s="87" t="s">
        <v>909</v>
      </c>
      <c r="B220" s="41" t="s">
        <v>910</v>
      </c>
      <c r="C220" s="87" t="s">
        <v>343</v>
      </c>
      <c r="D220" s="87" t="s">
        <v>599</v>
      </c>
      <c r="E220" s="87">
        <v>10000</v>
      </c>
      <c r="F220" s="89">
        <v>5</v>
      </c>
      <c r="G220" s="62">
        <f t="shared" si="5"/>
        <v>50</v>
      </c>
    </row>
    <row r="221" spans="1:7" s="27" customFormat="1" ht="15" customHeight="1">
      <c r="A221" s="87" t="s">
        <v>911</v>
      </c>
      <c r="B221" s="41" t="s">
        <v>912</v>
      </c>
      <c r="C221" s="87" t="s">
        <v>343</v>
      </c>
      <c r="D221" s="87" t="s">
        <v>599</v>
      </c>
      <c r="E221" s="87">
        <v>3000</v>
      </c>
      <c r="F221" s="89">
        <v>5</v>
      </c>
      <c r="G221" s="62">
        <f t="shared" si="5"/>
        <v>15</v>
      </c>
    </row>
    <row r="222" spans="1:7" s="27" customFormat="1" ht="15" customHeight="1">
      <c r="A222" s="87" t="s">
        <v>913</v>
      </c>
      <c r="B222" s="41" t="s">
        <v>914</v>
      </c>
      <c r="C222" s="87" t="s">
        <v>343</v>
      </c>
      <c r="D222" s="87" t="s">
        <v>599</v>
      </c>
      <c r="E222" s="87">
        <v>2500</v>
      </c>
      <c r="F222" s="89">
        <v>5</v>
      </c>
      <c r="G222" s="62">
        <f t="shared" ref="G222:G233" si="6">+E222*F222/1000</f>
        <v>12.5</v>
      </c>
    </row>
    <row r="223" spans="1:7" s="27" customFormat="1" ht="15" customHeight="1">
      <c r="A223" s="87" t="s">
        <v>915</v>
      </c>
      <c r="B223" s="41" t="s">
        <v>916</v>
      </c>
      <c r="C223" s="87" t="s">
        <v>343</v>
      </c>
      <c r="D223" s="87" t="s">
        <v>599</v>
      </c>
      <c r="E223" s="87">
        <v>20000</v>
      </c>
      <c r="F223" s="89">
        <v>2</v>
      </c>
      <c r="G223" s="62">
        <f t="shared" si="6"/>
        <v>40</v>
      </c>
    </row>
    <row r="224" spans="1:7" s="27" customFormat="1" ht="15" customHeight="1">
      <c r="A224" s="87" t="s">
        <v>917</v>
      </c>
      <c r="B224" s="41" t="s">
        <v>918</v>
      </c>
      <c r="C224" s="87" t="s">
        <v>343</v>
      </c>
      <c r="D224" s="87" t="s">
        <v>599</v>
      </c>
      <c r="E224" s="87">
        <v>10000</v>
      </c>
      <c r="F224" s="89">
        <v>2</v>
      </c>
      <c r="G224" s="62">
        <f t="shared" si="6"/>
        <v>20</v>
      </c>
    </row>
    <row r="225" spans="1:7" s="27" customFormat="1" ht="15" customHeight="1">
      <c r="A225" s="87" t="s">
        <v>919</v>
      </c>
      <c r="B225" s="41" t="s">
        <v>920</v>
      </c>
      <c r="C225" s="87" t="s">
        <v>343</v>
      </c>
      <c r="D225" s="87" t="s">
        <v>599</v>
      </c>
      <c r="E225" s="87">
        <v>1000</v>
      </c>
      <c r="F225" s="89">
        <v>5</v>
      </c>
      <c r="G225" s="62">
        <f t="shared" si="6"/>
        <v>5</v>
      </c>
    </row>
    <row r="226" spans="1:7" s="27" customFormat="1" ht="15" customHeight="1">
      <c r="A226" s="87" t="s">
        <v>921</v>
      </c>
      <c r="B226" s="41" t="s">
        <v>922</v>
      </c>
      <c r="C226" s="87" t="s">
        <v>343</v>
      </c>
      <c r="D226" s="87" t="s">
        <v>599</v>
      </c>
      <c r="E226" s="87">
        <v>1500</v>
      </c>
      <c r="F226" s="89">
        <v>5</v>
      </c>
      <c r="G226" s="62">
        <f t="shared" si="6"/>
        <v>7.5</v>
      </c>
    </row>
    <row r="227" spans="1:7" s="27" customFormat="1" ht="15" customHeight="1">
      <c r="A227" s="87" t="s">
        <v>923</v>
      </c>
      <c r="B227" s="41" t="s">
        <v>924</v>
      </c>
      <c r="C227" s="87" t="s">
        <v>343</v>
      </c>
      <c r="D227" s="87" t="s">
        <v>599</v>
      </c>
      <c r="E227" s="87">
        <v>2000</v>
      </c>
      <c r="F227" s="89">
        <v>5</v>
      </c>
      <c r="G227" s="62">
        <f t="shared" si="6"/>
        <v>10</v>
      </c>
    </row>
    <row r="228" spans="1:7" s="27" customFormat="1" ht="15" customHeight="1">
      <c r="A228" s="87" t="s">
        <v>925</v>
      </c>
      <c r="B228" s="41" t="s">
        <v>926</v>
      </c>
      <c r="C228" s="87" t="s">
        <v>343</v>
      </c>
      <c r="D228" s="87" t="s">
        <v>599</v>
      </c>
      <c r="E228" s="87">
        <v>15000</v>
      </c>
      <c r="F228" s="89">
        <v>2</v>
      </c>
      <c r="G228" s="62">
        <f t="shared" si="6"/>
        <v>30</v>
      </c>
    </row>
    <row r="229" spans="1:7" s="27" customFormat="1" ht="15" customHeight="1">
      <c r="A229" s="87" t="s">
        <v>927</v>
      </c>
      <c r="B229" s="41" t="s">
        <v>928</v>
      </c>
      <c r="C229" s="87" t="s">
        <v>343</v>
      </c>
      <c r="D229" s="87" t="s">
        <v>599</v>
      </c>
      <c r="E229" s="87">
        <v>4000</v>
      </c>
      <c r="F229" s="89">
        <v>1</v>
      </c>
      <c r="G229" s="62">
        <f t="shared" si="6"/>
        <v>4</v>
      </c>
    </row>
    <row r="230" spans="1:7" s="27" customFormat="1" ht="15" customHeight="1">
      <c r="A230" s="87" t="s">
        <v>929</v>
      </c>
      <c r="B230" s="41" t="s">
        <v>930</v>
      </c>
      <c r="C230" s="87" t="s">
        <v>343</v>
      </c>
      <c r="D230" s="87" t="s">
        <v>599</v>
      </c>
      <c r="E230" s="87">
        <v>3000</v>
      </c>
      <c r="F230" s="89">
        <v>10</v>
      </c>
      <c r="G230" s="62">
        <f t="shared" si="6"/>
        <v>30</v>
      </c>
    </row>
    <row r="231" spans="1:7" s="27" customFormat="1" ht="15" customHeight="1">
      <c r="A231" s="87" t="s">
        <v>931</v>
      </c>
      <c r="B231" s="41" t="s">
        <v>932</v>
      </c>
      <c r="C231" s="87" t="s">
        <v>343</v>
      </c>
      <c r="D231" s="87" t="s">
        <v>599</v>
      </c>
      <c r="E231" s="87">
        <v>6000</v>
      </c>
      <c r="F231" s="89">
        <v>20</v>
      </c>
      <c r="G231" s="62">
        <f t="shared" si="6"/>
        <v>120</v>
      </c>
    </row>
    <row r="232" spans="1:7" s="27" customFormat="1" ht="15" customHeight="1">
      <c r="A232" s="87" t="s">
        <v>933</v>
      </c>
      <c r="B232" s="41" t="s">
        <v>934</v>
      </c>
      <c r="C232" s="87" t="s">
        <v>343</v>
      </c>
      <c r="D232" s="87" t="s">
        <v>599</v>
      </c>
      <c r="E232" s="87">
        <v>5000</v>
      </c>
      <c r="F232" s="89">
        <v>2</v>
      </c>
      <c r="G232" s="62">
        <f t="shared" si="6"/>
        <v>10</v>
      </c>
    </row>
    <row r="233" spans="1:7" s="27" customFormat="1" ht="15" customHeight="1">
      <c r="A233" s="87" t="s">
        <v>935</v>
      </c>
      <c r="B233" s="41" t="s">
        <v>936</v>
      </c>
      <c r="C233" s="87" t="s">
        <v>343</v>
      </c>
      <c r="D233" s="87" t="s">
        <v>599</v>
      </c>
      <c r="E233" s="87">
        <v>5000</v>
      </c>
      <c r="F233" s="89">
        <v>2</v>
      </c>
      <c r="G233" s="62">
        <f t="shared" si="6"/>
        <v>10</v>
      </c>
    </row>
    <row r="234" spans="1:7" s="27" customFormat="1" ht="15" customHeight="1">
      <c r="A234" s="23" t="s">
        <v>1198</v>
      </c>
      <c r="B234" s="129" t="s">
        <v>784</v>
      </c>
      <c r="C234" s="87" t="s">
        <v>343</v>
      </c>
      <c r="D234" s="126" t="s">
        <v>599</v>
      </c>
      <c r="E234" s="87"/>
      <c r="F234" s="89">
        <v>450</v>
      </c>
      <c r="G234" s="62"/>
    </row>
    <row r="235" spans="1:7" s="27" customFormat="1">
      <c r="A235" s="23" t="s">
        <v>1199</v>
      </c>
      <c r="B235" s="129" t="s">
        <v>786</v>
      </c>
      <c r="C235" s="87" t="s">
        <v>343</v>
      </c>
      <c r="D235" s="126" t="s">
        <v>599</v>
      </c>
      <c r="E235" s="87"/>
      <c r="F235" s="89">
        <v>600</v>
      </c>
      <c r="G235" s="62"/>
    </row>
    <row r="236" spans="1:7" s="27" customFormat="1" ht="15" customHeight="1">
      <c r="A236" s="23" t="s">
        <v>1200</v>
      </c>
      <c r="B236" s="129" t="s">
        <v>788</v>
      </c>
      <c r="C236" s="87" t="s">
        <v>343</v>
      </c>
      <c r="D236" s="126" t="s">
        <v>599</v>
      </c>
      <c r="E236" s="87"/>
      <c r="F236" s="89">
        <v>900</v>
      </c>
      <c r="G236" s="62"/>
    </row>
    <row r="237" spans="1:7" s="27" customFormat="1" ht="30">
      <c r="A237" s="23" t="s">
        <v>1201</v>
      </c>
      <c r="B237" s="130" t="s">
        <v>806</v>
      </c>
      <c r="C237" s="87" t="s">
        <v>343</v>
      </c>
      <c r="D237" s="127" t="s">
        <v>599</v>
      </c>
      <c r="E237" s="87"/>
      <c r="F237" s="89">
        <v>50</v>
      </c>
      <c r="G237" s="62"/>
    </row>
    <row r="238" spans="1:7" s="27" customFormat="1" ht="15" customHeight="1">
      <c r="A238" s="23" t="s">
        <v>1202</v>
      </c>
      <c r="B238" s="130" t="s">
        <v>808</v>
      </c>
      <c r="C238" s="87" t="s">
        <v>343</v>
      </c>
      <c r="D238" s="127" t="s">
        <v>599</v>
      </c>
      <c r="E238" s="87"/>
      <c r="F238" s="89">
        <v>300</v>
      </c>
      <c r="G238" s="62"/>
    </row>
    <row r="239" spans="1:7" s="27" customFormat="1" ht="15" customHeight="1">
      <c r="A239" s="69" t="s">
        <v>1203</v>
      </c>
      <c r="B239" s="130" t="s">
        <v>826</v>
      </c>
      <c r="C239" s="87" t="s">
        <v>343</v>
      </c>
      <c r="D239" s="127" t="s">
        <v>599</v>
      </c>
      <c r="E239" s="87"/>
      <c r="F239" s="89">
        <v>3000</v>
      </c>
      <c r="G239" s="62"/>
    </row>
    <row r="240" spans="1:7" s="27" customFormat="1" ht="15" customHeight="1">
      <c r="A240" s="23" t="s">
        <v>1204</v>
      </c>
      <c r="B240" s="130" t="s">
        <v>840</v>
      </c>
      <c r="C240" s="87" t="s">
        <v>343</v>
      </c>
      <c r="D240" s="127" t="s">
        <v>599</v>
      </c>
      <c r="E240" s="87"/>
      <c r="F240" s="89">
        <v>1000</v>
      </c>
      <c r="G240" s="62"/>
    </row>
    <row r="241" spans="1:7" s="27" customFormat="1" ht="30">
      <c r="A241" s="23" t="s">
        <v>1205</v>
      </c>
      <c r="B241" s="130" t="s">
        <v>848</v>
      </c>
      <c r="C241" s="87" t="s">
        <v>343</v>
      </c>
      <c r="D241" s="127" t="s">
        <v>599</v>
      </c>
      <c r="E241" s="87"/>
      <c r="F241" s="89">
        <v>2</v>
      </c>
      <c r="G241" s="62"/>
    </row>
    <row r="242" spans="1:7" s="27" customFormat="1" ht="30">
      <c r="A242" s="23" t="s">
        <v>1206</v>
      </c>
      <c r="B242" s="130" t="s">
        <v>850</v>
      </c>
      <c r="C242" s="87" t="s">
        <v>343</v>
      </c>
      <c r="D242" s="127" t="s">
        <v>599</v>
      </c>
      <c r="E242" s="87"/>
      <c r="F242" s="89">
        <v>2</v>
      </c>
      <c r="G242" s="62"/>
    </row>
    <row r="243" spans="1:7" s="27" customFormat="1" ht="27.75" customHeight="1">
      <c r="A243" s="23" t="s">
        <v>1207</v>
      </c>
      <c r="B243" s="130" t="s">
        <v>852</v>
      </c>
      <c r="C243" s="87" t="s">
        <v>343</v>
      </c>
      <c r="D243" s="127" t="s">
        <v>599</v>
      </c>
      <c r="E243" s="87"/>
      <c r="F243" s="89">
        <v>2</v>
      </c>
      <c r="G243" s="62"/>
    </row>
    <row r="244" spans="1:7" s="27" customFormat="1" ht="15" customHeight="1">
      <c r="A244" s="132" t="s">
        <v>1208</v>
      </c>
      <c r="B244" s="131" t="s">
        <v>854</v>
      </c>
      <c r="C244" s="87" t="s">
        <v>343</v>
      </c>
      <c r="D244" s="127" t="s">
        <v>599</v>
      </c>
      <c r="E244" s="87"/>
      <c r="F244" s="90">
        <v>1</v>
      </c>
      <c r="G244" s="62"/>
    </row>
    <row r="245" spans="1:7" s="27" customFormat="1" ht="24.75" customHeight="1">
      <c r="A245" s="133" t="s">
        <v>1209</v>
      </c>
      <c r="B245" s="130" t="s">
        <v>864</v>
      </c>
      <c r="C245" s="87" t="s">
        <v>343</v>
      </c>
      <c r="D245" s="127" t="s">
        <v>599</v>
      </c>
      <c r="E245" s="87"/>
      <c r="F245" s="89">
        <v>6</v>
      </c>
      <c r="G245" s="62"/>
    </row>
    <row r="246" spans="1:7" s="27" customFormat="1" ht="26.25" customHeight="1">
      <c r="A246" s="133" t="s">
        <v>1210</v>
      </c>
      <c r="B246" s="130" t="s">
        <v>866</v>
      </c>
      <c r="C246" s="87" t="s">
        <v>343</v>
      </c>
      <c r="D246" s="127" t="s">
        <v>599</v>
      </c>
      <c r="E246" s="87"/>
      <c r="F246" s="89">
        <v>3</v>
      </c>
      <c r="G246" s="62"/>
    </row>
    <row r="247" spans="1:7" s="27" customFormat="1" ht="15" customHeight="1">
      <c r="A247" s="133" t="s">
        <v>1211</v>
      </c>
      <c r="B247" s="130" t="s">
        <v>868</v>
      </c>
      <c r="C247" s="87" t="s">
        <v>343</v>
      </c>
      <c r="D247" s="127" t="s">
        <v>599</v>
      </c>
      <c r="E247" s="87"/>
      <c r="F247" s="89">
        <v>500</v>
      </c>
      <c r="G247" s="62"/>
    </row>
    <row r="248" spans="1:7" s="27" customFormat="1" ht="18" customHeight="1">
      <c r="A248" s="133" t="s">
        <v>1212</v>
      </c>
      <c r="B248" s="130" t="s">
        <v>878</v>
      </c>
      <c r="C248" s="87" t="s">
        <v>343</v>
      </c>
      <c r="D248" s="127" t="s">
        <v>599</v>
      </c>
      <c r="E248" s="87"/>
      <c r="F248" s="89">
        <v>1000</v>
      </c>
      <c r="G248" s="62"/>
    </row>
    <row r="249" spans="1:7" s="27" customFormat="1" ht="27.75" customHeight="1">
      <c r="A249" s="133" t="s">
        <v>1213</v>
      </c>
      <c r="B249" s="130" t="s">
        <v>880</v>
      </c>
      <c r="C249" s="87" t="s">
        <v>343</v>
      </c>
      <c r="D249" s="127" t="s">
        <v>599</v>
      </c>
      <c r="E249" s="87"/>
      <c r="F249" s="89">
        <v>2100</v>
      </c>
      <c r="G249" s="62"/>
    </row>
    <row r="250" spans="1:7" s="27" customFormat="1" ht="27.75" customHeight="1">
      <c r="A250" s="133" t="s">
        <v>1214</v>
      </c>
      <c r="B250" s="130" t="s">
        <v>884</v>
      </c>
      <c r="C250" s="87" t="s">
        <v>343</v>
      </c>
      <c r="D250" s="127" t="s">
        <v>599</v>
      </c>
      <c r="E250" s="87"/>
      <c r="F250" s="89">
        <v>2000</v>
      </c>
      <c r="G250" s="62"/>
    </row>
    <row r="251" spans="1:7" s="27" customFormat="1" ht="27.75" customHeight="1">
      <c r="A251" s="133" t="s">
        <v>1215</v>
      </c>
      <c r="B251" s="130" t="s">
        <v>890</v>
      </c>
      <c r="C251" s="87" t="s">
        <v>343</v>
      </c>
      <c r="D251" s="127" t="s">
        <v>599</v>
      </c>
      <c r="E251" s="87"/>
      <c r="F251" s="89">
        <v>300</v>
      </c>
      <c r="G251" s="62"/>
    </row>
    <row r="252" spans="1:7" s="27" customFormat="1" ht="15" customHeight="1">
      <c r="A252" s="132" t="s">
        <v>1216</v>
      </c>
      <c r="B252" s="130" t="s">
        <v>892</v>
      </c>
      <c r="C252" s="87" t="s">
        <v>343</v>
      </c>
      <c r="D252" s="127" t="s">
        <v>599</v>
      </c>
      <c r="E252" s="87"/>
      <c r="F252" s="89">
        <v>40</v>
      </c>
      <c r="G252" s="62"/>
    </row>
    <row r="253" spans="1:7" s="27" customFormat="1" ht="27.75" customHeight="1">
      <c r="A253" s="133" t="s">
        <v>1217</v>
      </c>
      <c r="B253" s="130" t="s">
        <v>894</v>
      </c>
      <c r="C253" s="87" t="s">
        <v>343</v>
      </c>
      <c r="D253" s="127" t="s">
        <v>599</v>
      </c>
      <c r="E253" s="87"/>
      <c r="F253" s="89">
        <v>1800</v>
      </c>
      <c r="G253" s="62"/>
    </row>
    <row r="254" spans="1:7" s="27" customFormat="1" ht="15.75" customHeight="1">
      <c r="A254" s="133" t="s">
        <v>1218</v>
      </c>
      <c r="B254" s="130" t="s">
        <v>896</v>
      </c>
      <c r="C254" s="87" t="s">
        <v>343</v>
      </c>
      <c r="D254" s="127" t="s">
        <v>599</v>
      </c>
      <c r="E254" s="87"/>
      <c r="F254" s="89">
        <v>700</v>
      </c>
      <c r="G254" s="62"/>
    </row>
    <row r="255" spans="1:7" s="27" customFormat="1" ht="24.75" customHeight="1">
      <c r="A255" s="69" t="s">
        <v>1219</v>
      </c>
      <c r="B255" s="108" t="s">
        <v>902</v>
      </c>
      <c r="C255" s="87" t="s">
        <v>343</v>
      </c>
      <c r="D255" s="128" t="s">
        <v>599</v>
      </c>
      <c r="E255" s="87"/>
      <c r="F255" s="89">
        <v>50</v>
      </c>
      <c r="G255" s="62"/>
    </row>
    <row r="256" spans="1:7" s="27" customFormat="1" ht="15" customHeight="1">
      <c r="A256" s="69" t="s">
        <v>1220</v>
      </c>
      <c r="B256" s="108" t="s">
        <v>904</v>
      </c>
      <c r="C256" s="87" t="s">
        <v>343</v>
      </c>
      <c r="D256" s="128" t="s">
        <v>599</v>
      </c>
      <c r="E256" s="87"/>
      <c r="F256" s="89">
        <v>10</v>
      </c>
      <c r="G256" s="62"/>
    </row>
    <row r="257" spans="1:7" s="27" customFormat="1" ht="15" customHeight="1">
      <c r="A257" s="69" t="s">
        <v>1221</v>
      </c>
      <c r="B257" s="108" t="s">
        <v>906</v>
      </c>
      <c r="C257" s="87" t="s">
        <v>343</v>
      </c>
      <c r="D257" s="128" t="s">
        <v>599</v>
      </c>
      <c r="E257" s="87"/>
      <c r="F257" s="89">
        <v>10</v>
      </c>
      <c r="G257" s="62"/>
    </row>
    <row r="258" spans="1:7" s="27" customFormat="1" ht="15" customHeight="1">
      <c r="A258" s="69" t="s">
        <v>1222</v>
      </c>
      <c r="B258" s="108" t="s">
        <v>908</v>
      </c>
      <c r="C258" s="87" t="s">
        <v>343</v>
      </c>
      <c r="D258" s="128" t="s">
        <v>599</v>
      </c>
      <c r="E258" s="87"/>
      <c r="F258" s="89">
        <v>5</v>
      </c>
      <c r="G258" s="62"/>
    </row>
    <row r="259" spans="1:7" s="27" customFormat="1" ht="15" customHeight="1">
      <c r="A259" s="69" t="s">
        <v>1223</v>
      </c>
      <c r="B259" s="108" t="s">
        <v>910</v>
      </c>
      <c r="C259" s="87" t="s">
        <v>343</v>
      </c>
      <c r="D259" s="128" t="s">
        <v>599</v>
      </c>
      <c r="E259" s="87"/>
      <c r="F259" s="89">
        <v>5</v>
      </c>
      <c r="G259" s="62"/>
    </row>
    <row r="260" spans="1:7" s="27" customFormat="1" ht="15" customHeight="1">
      <c r="A260" s="69" t="s">
        <v>1224</v>
      </c>
      <c r="B260" s="108" t="s">
        <v>912</v>
      </c>
      <c r="C260" s="87" t="s">
        <v>343</v>
      </c>
      <c r="D260" s="128" t="s">
        <v>599</v>
      </c>
      <c r="E260" s="87"/>
      <c r="F260" s="89">
        <v>5</v>
      </c>
      <c r="G260" s="62"/>
    </row>
    <row r="261" spans="1:7" s="27" customFormat="1" ht="15" customHeight="1">
      <c r="A261" s="69" t="s">
        <v>1225</v>
      </c>
      <c r="B261" s="108" t="s">
        <v>914</v>
      </c>
      <c r="C261" s="87" t="s">
        <v>343</v>
      </c>
      <c r="D261" s="128" t="s">
        <v>599</v>
      </c>
      <c r="E261" s="87"/>
      <c r="F261" s="89">
        <v>5</v>
      </c>
      <c r="G261" s="62"/>
    </row>
    <row r="262" spans="1:7" s="27" customFormat="1" ht="15" customHeight="1">
      <c r="A262" s="69" t="s">
        <v>1226</v>
      </c>
      <c r="B262" s="108" t="s">
        <v>916</v>
      </c>
      <c r="C262" s="87" t="s">
        <v>343</v>
      </c>
      <c r="D262" s="128" t="s">
        <v>599</v>
      </c>
      <c r="E262" s="87"/>
      <c r="F262" s="89">
        <v>2</v>
      </c>
      <c r="G262" s="62"/>
    </row>
    <row r="263" spans="1:7" s="27" customFormat="1" ht="15" customHeight="1">
      <c r="A263" s="69" t="s">
        <v>1227</v>
      </c>
      <c r="B263" s="108" t="s">
        <v>918</v>
      </c>
      <c r="C263" s="87" t="s">
        <v>343</v>
      </c>
      <c r="D263" s="128" t="s">
        <v>599</v>
      </c>
      <c r="E263" s="87"/>
      <c r="F263" s="89">
        <v>2</v>
      </c>
      <c r="G263" s="62"/>
    </row>
    <row r="264" spans="1:7" s="27" customFormat="1" ht="15" customHeight="1">
      <c r="A264" s="69" t="s">
        <v>1228</v>
      </c>
      <c r="B264" s="108" t="s">
        <v>920</v>
      </c>
      <c r="C264" s="87" t="s">
        <v>343</v>
      </c>
      <c r="D264" s="128" t="s">
        <v>599</v>
      </c>
      <c r="E264" s="87"/>
      <c r="F264" s="89">
        <v>5</v>
      </c>
      <c r="G264" s="62"/>
    </row>
    <row r="265" spans="1:7" s="27" customFormat="1" ht="15" customHeight="1">
      <c r="A265" s="69" t="s">
        <v>1229</v>
      </c>
      <c r="B265" s="108" t="s">
        <v>922</v>
      </c>
      <c r="C265" s="87" t="s">
        <v>343</v>
      </c>
      <c r="D265" s="128" t="s">
        <v>599</v>
      </c>
      <c r="E265" s="87"/>
      <c r="F265" s="89">
        <v>5</v>
      </c>
      <c r="G265" s="62"/>
    </row>
    <row r="266" spans="1:7" s="27" customFormat="1" ht="15" customHeight="1">
      <c r="A266" s="69" t="s">
        <v>1230</v>
      </c>
      <c r="B266" s="108" t="s">
        <v>924</v>
      </c>
      <c r="C266" s="87" t="s">
        <v>343</v>
      </c>
      <c r="D266" s="128" t="s">
        <v>599</v>
      </c>
      <c r="E266" s="87"/>
      <c r="F266" s="89">
        <v>5</v>
      </c>
      <c r="G266" s="62"/>
    </row>
    <row r="267" spans="1:7" s="27" customFormat="1" ht="15" customHeight="1">
      <c r="A267" s="69" t="s">
        <v>1231</v>
      </c>
      <c r="B267" s="108" t="s">
        <v>926</v>
      </c>
      <c r="C267" s="87" t="s">
        <v>343</v>
      </c>
      <c r="D267" s="128" t="s">
        <v>599</v>
      </c>
      <c r="E267" s="87"/>
      <c r="F267" s="89">
        <v>2</v>
      </c>
      <c r="G267" s="62"/>
    </row>
    <row r="268" spans="1:7" s="27" customFormat="1" ht="15" customHeight="1">
      <c r="A268" s="69" t="s">
        <v>1232</v>
      </c>
      <c r="B268" s="108" t="s">
        <v>928</v>
      </c>
      <c r="C268" s="87" t="s">
        <v>343</v>
      </c>
      <c r="D268" s="128" t="s">
        <v>599</v>
      </c>
      <c r="E268" s="87"/>
      <c r="F268" s="89">
        <v>1</v>
      </c>
      <c r="G268" s="62"/>
    </row>
    <row r="269" spans="1:7" s="27" customFormat="1" ht="15" customHeight="1">
      <c r="A269" s="69" t="s">
        <v>1233</v>
      </c>
      <c r="B269" s="108" t="s">
        <v>930</v>
      </c>
      <c r="C269" s="87" t="s">
        <v>343</v>
      </c>
      <c r="D269" s="128" t="s">
        <v>599</v>
      </c>
      <c r="E269" s="87"/>
      <c r="F269" s="89">
        <v>10</v>
      </c>
      <c r="G269" s="62"/>
    </row>
    <row r="270" spans="1:7" s="27" customFormat="1" ht="15" customHeight="1">
      <c r="A270" s="69" t="s">
        <v>1234</v>
      </c>
      <c r="B270" s="108" t="s">
        <v>932</v>
      </c>
      <c r="C270" s="87" t="s">
        <v>343</v>
      </c>
      <c r="D270" s="128" t="s">
        <v>599</v>
      </c>
      <c r="E270" s="87"/>
      <c r="F270" s="89">
        <v>20</v>
      </c>
      <c r="G270" s="62"/>
    </row>
    <row r="271" spans="1:7" s="27" customFormat="1" ht="15" customHeight="1">
      <c r="A271" s="69" t="s">
        <v>1235</v>
      </c>
      <c r="B271" s="108" t="s">
        <v>934</v>
      </c>
      <c r="C271" s="87" t="s">
        <v>343</v>
      </c>
      <c r="D271" s="128" t="s">
        <v>599</v>
      </c>
      <c r="E271" s="87"/>
      <c r="F271" s="89">
        <v>2</v>
      </c>
      <c r="G271" s="62"/>
    </row>
    <row r="272" spans="1:7" s="27" customFormat="1" ht="15" customHeight="1">
      <c r="A272" s="69" t="s">
        <v>1236</v>
      </c>
      <c r="B272" s="108" t="s">
        <v>936</v>
      </c>
      <c r="C272" s="87" t="s">
        <v>343</v>
      </c>
      <c r="D272" s="127" t="s">
        <v>599</v>
      </c>
      <c r="E272" s="87"/>
      <c r="F272" s="89">
        <v>2</v>
      </c>
      <c r="G272" s="62"/>
    </row>
    <row r="273" spans="1:7" s="27" customFormat="1">
      <c r="A273" s="43"/>
      <c r="B273" s="44" t="s">
        <v>989</v>
      </c>
      <c r="C273" s="45" t="s">
        <v>331</v>
      </c>
      <c r="D273" s="45" t="s">
        <v>331</v>
      </c>
      <c r="E273" s="45" t="s">
        <v>331</v>
      </c>
      <c r="F273" s="45" t="s">
        <v>331</v>
      </c>
      <c r="G273" s="91">
        <f>SUM(G157:G272)</f>
        <v>9887.5913999999975</v>
      </c>
    </row>
    <row r="274" spans="1:7" s="27" customFormat="1">
      <c r="A274" s="43"/>
      <c r="B274" s="66" t="s">
        <v>498</v>
      </c>
      <c r="C274" s="45"/>
      <c r="D274" s="45"/>
      <c r="E274" s="45"/>
      <c r="F274" s="45"/>
      <c r="G274" s="56"/>
    </row>
    <row r="275" spans="1:7" s="27" customFormat="1">
      <c r="A275" s="87" t="s">
        <v>500</v>
      </c>
      <c r="B275" s="41" t="s">
        <v>499</v>
      </c>
      <c r="C275" s="59" t="s">
        <v>425</v>
      </c>
      <c r="D275" s="59" t="s">
        <v>1</v>
      </c>
      <c r="E275" s="59">
        <v>59000</v>
      </c>
      <c r="F275" s="59">
        <v>3</v>
      </c>
      <c r="G275" s="58">
        <f>+E275*F275/1000</f>
        <v>177</v>
      </c>
    </row>
    <row r="276" spans="1:7" s="27" customFormat="1">
      <c r="A276" s="87" t="s">
        <v>621</v>
      </c>
      <c r="B276" s="41" t="s">
        <v>611</v>
      </c>
      <c r="C276" s="59" t="s">
        <v>425</v>
      </c>
      <c r="D276" s="59" t="s">
        <v>612</v>
      </c>
      <c r="E276" s="59">
        <v>1265</v>
      </c>
      <c r="F276" s="59">
        <v>50</v>
      </c>
      <c r="G276" s="65">
        <f t="shared" ref="G276:G284" si="7">+E276*F276/1000</f>
        <v>63.25</v>
      </c>
    </row>
    <row r="277" spans="1:7" s="27" customFormat="1">
      <c r="A277" s="87" t="s">
        <v>622</v>
      </c>
      <c r="B277" s="41" t="s">
        <v>613</v>
      </c>
      <c r="C277" s="59" t="s">
        <v>425</v>
      </c>
      <c r="D277" s="59" t="s">
        <v>612</v>
      </c>
      <c r="E277" s="59">
        <v>578</v>
      </c>
      <c r="F277" s="59">
        <v>100</v>
      </c>
      <c r="G277" s="65">
        <f t="shared" si="7"/>
        <v>57.8</v>
      </c>
    </row>
    <row r="278" spans="1:7" s="27" customFormat="1">
      <c r="A278" s="87" t="s">
        <v>623</v>
      </c>
      <c r="B278" s="41" t="s">
        <v>614</v>
      </c>
      <c r="C278" s="59" t="s">
        <v>425</v>
      </c>
      <c r="D278" s="59" t="s">
        <v>612</v>
      </c>
      <c r="E278" s="59">
        <v>165</v>
      </c>
      <c r="F278" s="59">
        <v>200</v>
      </c>
      <c r="G278" s="65">
        <f t="shared" si="7"/>
        <v>33</v>
      </c>
    </row>
    <row r="279" spans="1:7" s="27" customFormat="1">
      <c r="A279" s="87" t="s">
        <v>624</v>
      </c>
      <c r="B279" s="41" t="s">
        <v>615</v>
      </c>
      <c r="C279" s="59" t="s">
        <v>425</v>
      </c>
      <c r="D279" s="59" t="s">
        <v>1</v>
      </c>
      <c r="E279" s="59">
        <v>1100</v>
      </c>
      <c r="F279" s="59">
        <v>2</v>
      </c>
      <c r="G279" s="65">
        <f t="shared" si="7"/>
        <v>2.2000000000000002</v>
      </c>
    </row>
    <row r="280" spans="1:7" s="27" customFormat="1">
      <c r="A280" s="87" t="s">
        <v>625</v>
      </c>
      <c r="B280" s="41" t="s">
        <v>616</v>
      </c>
      <c r="C280" s="59" t="s">
        <v>425</v>
      </c>
      <c r="D280" s="59" t="s">
        <v>1</v>
      </c>
      <c r="E280" s="59">
        <v>4306</v>
      </c>
      <c r="F280" s="59">
        <v>2</v>
      </c>
      <c r="G280" s="65">
        <f t="shared" si="7"/>
        <v>8.6120000000000001</v>
      </c>
    </row>
    <row r="281" spans="1:7" s="27" customFormat="1">
      <c r="A281" s="87" t="s">
        <v>626</v>
      </c>
      <c r="B281" s="41" t="s">
        <v>617</v>
      </c>
      <c r="C281" s="59" t="s">
        <v>425</v>
      </c>
      <c r="D281" s="59" t="s">
        <v>1</v>
      </c>
      <c r="E281" s="59">
        <v>2300</v>
      </c>
      <c r="F281" s="59">
        <v>1</v>
      </c>
      <c r="G281" s="65">
        <f t="shared" si="7"/>
        <v>2.2999999999999998</v>
      </c>
    </row>
    <row r="282" spans="1:7" s="27" customFormat="1">
      <c r="A282" s="87" t="s">
        <v>627</v>
      </c>
      <c r="B282" s="41" t="s">
        <v>618</v>
      </c>
      <c r="C282" s="59" t="s">
        <v>425</v>
      </c>
      <c r="D282" s="59" t="s">
        <v>1</v>
      </c>
      <c r="E282" s="59">
        <v>2600</v>
      </c>
      <c r="F282" s="59">
        <v>1</v>
      </c>
      <c r="G282" s="65">
        <f t="shared" si="7"/>
        <v>2.6</v>
      </c>
    </row>
    <row r="283" spans="1:7" s="27" customFormat="1">
      <c r="A283" s="87" t="s">
        <v>628</v>
      </c>
      <c r="B283" s="41" t="s">
        <v>619</v>
      </c>
      <c r="C283" s="59" t="s">
        <v>425</v>
      </c>
      <c r="D283" s="59" t="s">
        <v>1</v>
      </c>
      <c r="E283" s="59">
        <v>1800</v>
      </c>
      <c r="F283" s="59">
        <v>32</v>
      </c>
      <c r="G283" s="65">
        <f t="shared" si="7"/>
        <v>57.6</v>
      </c>
    </row>
    <row r="284" spans="1:7" s="27" customFormat="1">
      <c r="A284" s="87" t="s">
        <v>629</v>
      </c>
      <c r="B284" s="41" t="s">
        <v>620</v>
      </c>
      <c r="C284" s="59" t="s">
        <v>425</v>
      </c>
      <c r="D284" s="59" t="s">
        <v>1</v>
      </c>
      <c r="E284" s="59">
        <v>385</v>
      </c>
      <c r="F284" s="59">
        <v>10</v>
      </c>
      <c r="G284" s="65">
        <f t="shared" si="7"/>
        <v>3.85</v>
      </c>
    </row>
    <row r="285" spans="1:7" s="27" customFormat="1">
      <c r="A285" s="87" t="s">
        <v>639</v>
      </c>
      <c r="B285" s="41" t="s">
        <v>640</v>
      </c>
      <c r="C285" s="59" t="s">
        <v>343</v>
      </c>
      <c r="D285" s="36" t="s">
        <v>730</v>
      </c>
      <c r="E285" s="59">
        <v>750</v>
      </c>
      <c r="F285" s="69">
        <v>80</v>
      </c>
      <c r="G285" s="58">
        <f>+E285*F285/1000</f>
        <v>60</v>
      </c>
    </row>
    <row r="286" spans="1:7" s="27" customFormat="1">
      <c r="A286" s="87" t="s">
        <v>641</v>
      </c>
      <c r="B286" s="41" t="s">
        <v>642</v>
      </c>
      <c r="C286" s="59" t="s">
        <v>343</v>
      </c>
      <c r="D286" s="40" t="s">
        <v>730</v>
      </c>
      <c r="E286" s="59">
        <v>74</v>
      </c>
      <c r="F286" s="69">
        <v>90</v>
      </c>
      <c r="G286" s="58">
        <f t="shared" ref="G286:G349" si="8">+E286*F286/1000</f>
        <v>6.66</v>
      </c>
    </row>
    <row r="287" spans="1:7" s="27" customFormat="1">
      <c r="A287" s="87" t="s">
        <v>643</v>
      </c>
      <c r="B287" s="41" t="s">
        <v>644</v>
      </c>
      <c r="C287" s="59" t="s">
        <v>343</v>
      </c>
      <c r="D287" s="36" t="s">
        <v>731</v>
      </c>
      <c r="E287" s="59">
        <v>1500</v>
      </c>
      <c r="F287" s="69">
        <v>2</v>
      </c>
      <c r="G287" s="58">
        <f t="shared" si="8"/>
        <v>3</v>
      </c>
    </row>
    <row r="288" spans="1:7" s="27" customFormat="1">
      <c r="A288" s="87" t="s">
        <v>645</v>
      </c>
      <c r="B288" s="41" t="s">
        <v>646</v>
      </c>
      <c r="C288" s="59" t="s">
        <v>343</v>
      </c>
      <c r="D288" s="36" t="s">
        <v>731</v>
      </c>
      <c r="E288" s="59">
        <v>2300</v>
      </c>
      <c r="F288" s="69">
        <v>50</v>
      </c>
      <c r="G288" s="58">
        <f t="shared" si="8"/>
        <v>115</v>
      </c>
    </row>
    <row r="289" spans="1:7" s="27" customFormat="1">
      <c r="A289" s="87" t="s">
        <v>647</v>
      </c>
      <c r="B289" s="41" t="s">
        <v>648</v>
      </c>
      <c r="C289" s="59" t="s">
        <v>343</v>
      </c>
      <c r="D289" s="40" t="s">
        <v>730</v>
      </c>
      <c r="E289" s="59">
        <v>80</v>
      </c>
      <c r="F289" s="69">
        <v>800</v>
      </c>
      <c r="G289" s="58">
        <f t="shared" si="8"/>
        <v>64</v>
      </c>
    </row>
    <row r="290" spans="1:7" s="27" customFormat="1">
      <c r="A290" s="87" t="s">
        <v>649</v>
      </c>
      <c r="B290" s="41" t="s">
        <v>650</v>
      </c>
      <c r="C290" s="59" t="s">
        <v>343</v>
      </c>
      <c r="D290" s="36" t="s">
        <v>731</v>
      </c>
      <c r="E290" s="59">
        <v>2900</v>
      </c>
      <c r="F290" s="69">
        <v>10</v>
      </c>
      <c r="G290" s="58">
        <f t="shared" si="8"/>
        <v>29</v>
      </c>
    </row>
    <row r="291" spans="1:7" s="27" customFormat="1">
      <c r="A291" s="87" t="s">
        <v>651</v>
      </c>
      <c r="B291" s="41" t="s">
        <v>652</v>
      </c>
      <c r="C291" s="59" t="s">
        <v>343</v>
      </c>
      <c r="D291" s="36" t="s">
        <v>1</v>
      </c>
      <c r="E291" s="59">
        <v>1500</v>
      </c>
      <c r="F291" s="69">
        <v>3</v>
      </c>
      <c r="G291" s="58">
        <f t="shared" si="8"/>
        <v>4.5</v>
      </c>
    </row>
    <row r="292" spans="1:7" s="27" customFormat="1">
      <c r="A292" s="87" t="s">
        <v>653</v>
      </c>
      <c r="B292" s="41" t="s">
        <v>654</v>
      </c>
      <c r="C292" s="59" t="s">
        <v>343</v>
      </c>
      <c r="D292" s="36" t="s">
        <v>731</v>
      </c>
      <c r="E292" s="59">
        <v>1350</v>
      </c>
      <c r="F292" s="69">
        <v>50</v>
      </c>
      <c r="G292" s="58">
        <f t="shared" si="8"/>
        <v>67.5</v>
      </c>
    </row>
    <row r="293" spans="1:7" s="27" customFormat="1">
      <c r="A293" s="87" t="s">
        <v>655</v>
      </c>
      <c r="B293" s="41" t="s">
        <v>656</v>
      </c>
      <c r="C293" s="59" t="s">
        <v>343</v>
      </c>
      <c r="D293" s="36" t="s">
        <v>612</v>
      </c>
      <c r="E293" s="59">
        <v>150</v>
      </c>
      <c r="F293" s="69">
        <v>40</v>
      </c>
      <c r="G293" s="58">
        <f t="shared" si="8"/>
        <v>6</v>
      </c>
    </row>
    <row r="294" spans="1:7" s="27" customFormat="1">
      <c r="A294" s="87" t="s">
        <v>657</v>
      </c>
      <c r="B294" s="41" t="s">
        <v>658</v>
      </c>
      <c r="C294" s="59" t="s">
        <v>343</v>
      </c>
      <c r="D294" s="36" t="s">
        <v>612</v>
      </c>
      <c r="E294" s="59">
        <v>200</v>
      </c>
      <c r="F294" s="69">
        <v>50</v>
      </c>
      <c r="G294" s="58">
        <f t="shared" si="8"/>
        <v>10</v>
      </c>
    </row>
    <row r="295" spans="1:7" s="27" customFormat="1">
      <c r="A295" s="87" t="s">
        <v>659</v>
      </c>
      <c r="B295" s="41" t="s">
        <v>658</v>
      </c>
      <c r="C295" s="59" t="s">
        <v>343</v>
      </c>
      <c r="D295" s="36" t="s">
        <v>612</v>
      </c>
      <c r="E295" s="59">
        <v>300</v>
      </c>
      <c r="F295" s="69">
        <v>50</v>
      </c>
      <c r="G295" s="58">
        <f t="shared" si="8"/>
        <v>15</v>
      </c>
    </row>
    <row r="296" spans="1:7" s="27" customFormat="1">
      <c r="A296" s="87" t="s">
        <v>660</v>
      </c>
      <c r="B296" s="41" t="s">
        <v>661</v>
      </c>
      <c r="C296" s="59" t="s">
        <v>343</v>
      </c>
      <c r="D296" s="40" t="s">
        <v>1</v>
      </c>
      <c r="E296" s="59">
        <v>5000</v>
      </c>
      <c r="F296" s="69">
        <v>3</v>
      </c>
      <c r="G296" s="58">
        <f t="shared" si="8"/>
        <v>15</v>
      </c>
    </row>
    <row r="297" spans="1:7" s="27" customFormat="1">
      <c r="A297" s="87" t="s">
        <v>736</v>
      </c>
      <c r="B297" s="41" t="s">
        <v>662</v>
      </c>
      <c r="C297" s="59" t="s">
        <v>343</v>
      </c>
      <c r="D297" s="40" t="s">
        <v>1</v>
      </c>
      <c r="E297" s="59">
        <v>300</v>
      </c>
      <c r="F297" s="69">
        <v>6</v>
      </c>
      <c r="G297" s="58">
        <f t="shared" si="8"/>
        <v>1.8</v>
      </c>
    </row>
    <row r="298" spans="1:7" s="27" customFormat="1">
      <c r="A298" s="87" t="s">
        <v>737</v>
      </c>
      <c r="B298" s="41" t="s">
        <v>662</v>
      </c>
      <c r="C298" s="59" t="s">
        <v>343</v>
      </c>
      <c r="D298" s="40" t="s">
        <v>1</v>
      </c>
      <c r="E298" s="59">
        <v>500</v>
      </c>
      <c r="F298" s="69">
        <v>6</v>
      </c>
      <c r="G298" s="58">
        <f t="shared" si="8"/>
        <v>3</v>
      </c>
    </row>
    <row r="299" spans="1:7" s="27" customFormat="1">
      <c r="A299" s="87" t="s">
        <v>738</v>
      </c>
      <c r="B299" s="41" t="s">
        <v>662</v>
      </c>
      <c r="C299" s="59" t="s">
        <v>343</v>
      </c>
      <c r="D299" s="40" t="s">
        <v>1</v>
      </c>
      <c r="E299" s="59">
        <v>400</v>
      </c>
      <c r="F299" s="69">
        <v>10</v>
      </c>
      <c r="G299" s="58">
        <f t="shared" si="8"/>
        <v>4</v>
      </c>
    </row>
    <row r="300" spans="1:7" s="27" customFormat="1">
      <c r="A300" s="87" t="s">
        <v>739</v>
      </c>
      <c r="B300" s="41" t="s">
        <v>662</v>
      </c>
      <c r="C300" s="59" t="s">
        <v>343</v>
      </c>
      <c r="D300" s="40" t="s">
        <v>1</v>
      </c>
      <c r="E300" s="59">
        <v>600</v>
      </c>
      <c r="F300" s="69">
        <v>4</v>
      </c>
      <c r="G300" s="58">
        <f t="shared" si="8"/>
        <v>2.4</v>
      </c>
    </row>
    <row r="301" spans="1:7" s="27" customFormat="1">
      <c r="A301" s="87" t="s">
        <v>663</v>
      </c>
      <c r="B301" s="41" t="s">
        <v>664</v>
      </c>
      <c r="C301" s="59" t="s">
        <v>343</v>
      </c>
      <c r="D301" s="36" t="s">
        <v>1</v>
      </c>
      <c r="E301" s="59">
        <v>1500</v>
      </c>
      <c r="F301" s="69">
        <v>3</v>
      </c>
      <c r="G301" s="58">
        <f t="shared" si="8"/>
        <v>4.5</v>
      </c>
    </row>
    <row r="302" spans="1:7" s="27" customFormat="1">
      <c r="A302" s="87" t="s">
        <v>665</v>
      </c>
      <c r="B302" s="41" t="s">
        <v>666</v>
      </c>
      <c r="C302" s="59" t="s">
        <v>343</v>
      </c>
      <c r="D302" s="69" t="s">
        <v>1</v>
      </c>
      <c r="E302" s="59">
        <v>1500</v>
      </c>
      <c r="F302" s="69">
        <v>5</v>
      </c>
      <c r="G302" s="58">
        <f t="shared" si="8"/>
        <v>7.5</v>
      </c>
    </row>
    <row r="303" spans="1:7" s="27" customFormat="1">
      <c r="A303" s="87" t="s">
        <v>667</v>
      </c>
      <c r="B303" s="41" t="s">
        <v>668</v>
      </c>
      <c r="C303" s="59" t="s">
        <v>343</v>
      </c>
      <c r="D303" s="69" t="s">
        <v>612</v>
      </c>
      <c r="E303" s="59">
        <v>300</v>
      </c>
      <c r="F303" s="69">
        <v>20</v>
      </c>
      <c r="G303" s="58">
        <f t="shared" si="8"/>
        <v>6</v>
      </c>
    </row>
    <row r="304" spans="1:7" s="27" customFormat="1">
      <c r="A304" s="87" t="s">
        <v>740</v>
      </c>
      <c r="B304" s="41" t="s">
        <v>669</v>
      </c>
      <c r="C304" s="59" t="s">
        <v>343</v>
      </c>
      <c r="D304" s="69" t="s">
        <v>612</v>
      </c>
      <c r="E304" s="59">
        <v>800</v>
      </c>
      <c r="F304" s="36">
        <v>70</v>
      </c>
      <c r="G304" s="58">
        <f t="shared" si="8"/>
        <v>56</v>
      </c>
    </row>
    <row r="305" spans="1:7" s="27" customFormat="1">
      <c r="A305" s="87" t="s">
        <v>741</v>
      </c>
      <c r="B305" s="41" t="s">
        <v>669</v>
      </c>
      <c r="C305" s="59" t="s">
        <v>343</v>
      </c>
      <c r="D305" s="69" t="s">
        <v>612</v>
      </c>
      <c r="E305" s="59">
        <v>650</v>
      </c>
      <c r="F305" s="36">
        <v>100</v>
      </c>
      <c r="G305" s="58">
        <f t="shared" si="8"/>
        <v>65</v>
      </c>
    </row>
    <row r="306" spans="1:7" s="27" customFormat="1">
      <c r="A306" s="87" t="s">
        <v>670</v>
      </c>
      <c r="B306" s="41" t="s">
        <v>671</v>
      </c>
      <c r="C306" s="59" t="s">
        <v>343</v>
      </c>
      <c r="D306" s="36" t="s">
        <v>731</v>
      </c>
      <c r="E306" s="59">
        <v>2600</v>
      </c>
      <c r="F306" s="36">
        <v>55</v>
      </c>
      <c r="G306" s="58">
        <f t="shared" si="8"/>
        <v>143</v>
      </c>
    </row>
    <row r="307" spans="1:7" s="27" customFormat="1">
      <c r="A307" s="87" t="s">
        <v>672</v>
      </c>
      <c r="B307" s="41" t="s">
        <v>673</v>
      </c>
      <c r="C307" s="59" t="s">
        <v>343</v>
      </c>
      <c r="D307" s="36" t="s">
        <v>1</v>
      </c>
      <c r="E307" s="59">
        <v>25</v>
      </c>
      <c r="F307" s="36">
        <v>500</v>
      </c>
      <c r="G307" s="58">
        <f t="shared" si="8"/>
        <v>12.5</v>
      </c>
    </row>
    <row r="308" spans="1:7" s="27" customFormat="1">
      <c r="A308" s="87" t="s">
        <v>674</v>
      </c>
      <c r="B308" s="41" t="s">
        <v>675</v>
      </c>
      <c r="C308" s="59" t="s">
        <v>343</v>
      </c>
      <c r="D308" s="36" t="s">
        <v>1</v>
      </c>
      <c r="E308" s="59">
        <v>40</v>
      </c>
      <c r="F308" s="36">
        <v>300</v>
      </c>
      <c r="G308" s="58">
        <f t="shared" si="8"/>
        <v>12</v>
      </c>
    </row>
    <row r="309" spans="1:7" s="27" customFormat="1">
      <c r="A309" s="87" t="s">
        <v>676</v>
      </c>
      <c r="B309" s="41" t="s">
        <v>677</v>
      </c>
      <c r="C309" s="59" t="s">
        <v>343</v>
      </c>
      <c r="D309" s="69" t="s">
        <v>612</v>
      </c>
      <c r="E309" s="59">
        <v>2000</v>
      </c>
      <c r="F309" s="36">
        <v>14</v>
      </c>
      <c r="G309" s="58">
        <f t="shared" si="8"/>
        <v>28</v>
      </c>
    </row>
    <row r="310" spans="1:7" s="27" customFormat="1">
      <c r="A310" s="87" t="s">
        <v>678</v>
      </c>
      <c r="B310" s="41" t="s">
        <v>677</v>
      </c>
      <c r="C310" s="59" t="s">
        <v>343</v>
      </c>
      <c r="D310" s="69" t="s">
        <v>612</v>
      </c>
      <c r="E310" s="59">
        <v>2000</v>
      </c>
      <c r="F310" s="36">
        <v>20</v>
      </c>
      <c r="G310" s="58">
        <f t="shared" si="8"/>
        <v>40</v>
      </c>
    </row>
    <row r="311" spans="1:7" s="27" customFormat="1">
      <c r="A311" s="87" t="s">
        <v>679</v>
      </c>
      <c r="B311" s="41" t="s">
        <v>680</v>
      </c>
      <c r="C311" s="59" t="s">
        <v>343</v>
      </c>
      <c r="D311" s="70" t="s">
        <v>1</v>
      </c>
      <c r="E311" s="59">
        <v>15</v>
      </c>
      <c r="F311" s="70">
        <v>200</v>
      </c>
      <c r="G311" s="58">
        <f t="shared" si="8"/>
        <v>3</v>
      </c>
    </row>
    <row r="312" spans="1:7" s="27" customFormat="1">
      <c r="A312" s="87" t="s">
        <v>681</v>
      </c>
      <c r="B312" s="41" t="s">
        <v>648</v>
      </c>
      <c r="C312" s="59" t="s">
        <v>343</v>
      </c>
      <c r="D312" s="40" t="s">
        <v>730</v>
      </c>
      <c r="E312" s="59">
        <v>240</v>
      </c>
      <c r="F312" s="70">
        <v>250</v>
      </c>
      <c r="G312" s="58">
        <f t="shared" si="8"/>
        <v>60</v>
      </c>
    </row>
    <row r="313" spans="1:7" s="27" customFormat="1">
      <c r="A313" s="87" t="s">
        <v>682</v>
      </c>
      <c r="B313" s="41" t="s">
        <v>683</v>
      </c>
      <c r="C313" s="59" t="s">
        <v>343</v>
      </c>
      <c r="D313" s="36" t="s">
        <v>612</v>
      </c>
      <c r="E313" s="59">
        <v>200</v>
      </c>
      <c r="F313" s="69">
        <v>20</v>
      </c>
      <c r="G313" s="58">
        <f t="shared" si="8"/>
        <v>4</v>
      </c>
    </row>
    <row r="314" spans="1:7" s="27" customFormat="1">
      <c r="A314" s="87" t="s">
        <v>684</v>
      </c>
      <c r="B314" s="41" t="s">
        <v>685</v>
      </c>
      <c r="C314" s="59" t="s">
        <v>343</v>
      </c>
      <c r="D314" s="70" t="s">
        <v>1</v>
      </c>
      <c r="E314" s="59">
        <v>10</v>
      </c>
      <c r="F314" s="70">
        <v>300</v>
      </c>
      <c r="G314" s="58">
        <f t="shared" si="8"/>
        <v>3</v>
      </c>
    </row>
    <row r="315" spans="1:7" s="27" customFormat="1">
      <c r="A315" s="87" t="s">
        <v>686</v>
      </c>
      <c r="B315" s="41" t="s">
        <v>687</v>
      </c>
      <c r="C315" s="59" t="s">
        <v>343</v>
      </c>
      <c r="D315" s="71" t="s">
        <v>41</v>
      </c>
      <c r="E315" s="59">
        <v>600</v>
      </c>
      <c r="F315" s="71">
        <v>250</v>
      </c>
      <c r="G315" s="58">
        <f t="shared" si="8"/>
        <v>150</v>
      </c>
    </row>
    <row r="316" spans="1:7" s="27" customFormat="1">
      <c r="A316" s="87" t="s">
        <v>688</v>
      </c>
      <c r="B316" s="41" t="s">
        <v>689</v>
      </c>
      <c r="C316" s="59" t="s">
        <v>343</v>
      </c>
      <c r="D316" s="71" t="s">
        <v>1</v>
      </c>
      <c r="E316" s="59">
        <v>240</v>
      </c>
      <c r="F316" s="71">
        <v>250</v>
      </c>
      <c r="G316" s="58">
        <f t="shared" si="8"/>
        <v>60</v>
      </c>
    </row>
    <row r="317" spans="1:7" s="27" customFormat="1">
      <c r="A317" s="87" t="s">
        <v>690</v>
      </c>
      <c r="B317" s="41" t="s">
        <v>691</v>
      </c>
      <c r="C317" s="59" t="s">
        <v>343</v>
      </c>
      <c r="D317" s="71" t="s">
        <v>1</v>
      </c>
      <c r="E317" s="59">
        <v>550</v>
      </c>
      <c r="F317" s="71">
        <v>70</v>
      </c>
      <c r="G317" s="58">
        <f t="shared" si="8"/>
        <v>38.5</v>
      </c>
    </row>
    <row r="318" spans="1:7" s="27" customFormat="1">
      <c r="A318" s="87" t="s">
        <v>692</v>
      </c>
      <c r="B318" s="41" t="s">
        <v>693</v>
      </c>
      <c r="C318" s="59" t="s">
        <v>343</v>
      </c>
      <c r="D318" s="71" t="s">
        <v>263</v>
      </c>
      <c r="E318" s="59">
        <v>250</v>
      </c>
      <c r="F318" s="71">
        <v>350</v>
      </c>
      <c r="G318" s="58">
        <f t="shared" si="8"/>
        <v>87.5</v>
      </c>
    </row>
    <row r="319" spans="1:7" s="27" customFormat="1">
      <c r="A319" s="87" t="s">
        <v>694</v>
      </c>
      <c r="B319" s="41" t="s">
        <v>695</v>
      </c>
      <c r="C319" s="59" t="s">
        <v>343</v>
      </c>
      <c r="D319" s="71" t="s">
        <v>41</v>
      </c>
      <c r="E319" s="59">
        <v>280</v>
      </c>
      <c r="F319" s="71">
        <v>200</v>
      </c>
      <c r="G319" s="58">
        <f t="shared" si="8"/>
        <v>56</v>
      </c>
    </row>
    <row r="320" spans="1:7" s="27" customFormat="1">
      <c r="A320" s="87" t="s">
        <v>696</v>
      </c>
      <c r="B320" s="41" t="s">
        <v>697</v>
      </c>
      <c r="C320" s="59" t="s">
        <v>343</v>
      </c>
      <c r="D320" s="71" t="s">
        <v>41</v>
      </c>
      <c r="E320" s="59">
        <v>280</v>
      </c>
      <c r="F320" s="71">
        <v>100</v>
      </c>
      <c r="G320" s="58">
        <f t="shared" si="8"/>
        <v>28</v>
      </c>
    </row>
    <row r="321" spans="1:7" s="27" customFormat="1">
      <c r="A321" s="87" t="s">
        <v>698</v>
      </c>
      <c r="B321" s="41" t="s">
        <v>699</v>
      </c>
      <c r="C321" s="59" t="s">
        <v>343</v>
      </c>
      <c r="D321" s="71" t="s">
        <v>1</v>
      </c>
      <c r="E321" s="59">
        <v>120</v>
      </c>
      <c r="F321" s="71">
        <v>2000</v>
      </c>
      <c r="G321" s="58">
        <f t="shared" si="8"/>
        <v>240</v>
      </c>
    </row>
    <row r="322" spans="1:7" s="27" customFormat="1">
      <c r="A322" s="87" t="s">
        <v>700</v>
      </c>
      <c r="B322" s="41" t="s">
        <v>701</v>
      </c>
      <c r="C322" s="59" t="s">
        <v>343</v>
      </c>
      <c r="D322" s="71" t="s">
        <v>1</v>
      </c>
      <c r="E322" s="59">
        <v>200</v>
      </c>
      <c r="F322" s="71">
        <v>200</v>
      </c>
      <c r="G322" s="58">
        <f t="shared" si="8"/>
        <v>40</v>
      </c>
    </row>
    <row r="323" spans="1:7" s="27" customFormat="1">
      <c r="A323" s="87" t="s">
        <v>702</v>
      </c>
      <c r="B323" s="41" t="s">
        <v>703</v>
      </c>
      <c r="C323" s="59" t="s">
        <v>343</v>
      </c>
      <c r="D323" s="71" t="s">
        <v>1</v>
      </c>
      <c r="E323" s="59">
        <v>500</v>
      </c>
      <c r="F323" s="71">
        <v>2000</v>
      </c>
      <c r="G323" s="58">
        <f t="shared" si="8"/>
        <v>1000</v>
      </c>
    </row>
    <row r="324" spans="1:7" s="27" customFormat="1">
      <c r="A324" s="87" t="s">
        <v>704</v>
      </c>
      <c r="B324" s="41" t="s">
        <v>705</v>
      </c>
      <c r="C324" s="59" t="s">
        <v>343</v>
      </c>
      <c r="D324" s="71" t="s">
        <v>1</v>
      </c>
      <c r="E324" s="59">
        <v>120</v>
      </c>
      <c r="F324" s="71">
        <v>250</v>
      </c>
      <c r="G324" s="58">
        <f t="shared" si="8"/>
        <v>30</v>
      </c>
    </row>
    <row r="325" spans="1:7" s="27" customFormat="1">
      <c r="A325" s="87" t="s">
        <v>706</v>
      </c>
      <c r="B325" s="41" t="s">
        <v>707</v>
      </c>
      <c r="C325" s="59" t="s">
        <v>343</v>
      </c>
      <c r="D325" s="71" t="s">
        <v>1</v>
      </c>
      <c r="E325" s="59">
        <v>1200</v>
      </c>
      <c r="F325" s="71">
        <v>30</v>
      </c>
      <c r="G325" s="58">
        <f t="shared" si="8"/>
        <v>36</v>
      </c>
    </row>
    <row r="326" spans="1:7" s="27" customFormat="1">
      <c r="A326" s="87" t="s">
        <v>708</v>
      </c>
      <c r="B326" s="41" t="s">
        <v>709</v>
      </c>
      <c r="C326" s="59" t="s">
        <v>343</v>
      </c>
      <c r="D326" s="71" t="s">
        <v>1</v>
      </c>
      <c r="E326" s="59">
        <v>2400</v>
      </c>
      <c r="F326" s="71">
        <v>20</v>
      </c>
      <c r="G326" s="58">
        <f t="shared" si="8"/>
        <v>48</v>
      </c>
    </row>
    <row r="327" spans="1:7" s="27" customFormat="1">
      <c r="A327" s="87" t="s">
        <v>710</v>
      </c>
      <c r="B327" s="41" t="s">
        <v>711</v>
      </c>
      <c r="C327" s="59" t="s">
        <v>343</v>
      </c>
      <c r="D327" s="71" t="s">
        <v>1</v>
      </c>
      <c r="E327" s="59">
        <v>6</v>
      </c>
      <c r="F327" s="23">
        <v>7800</v>
      </c>
      <c r="G327" s="58">
        <f t="shared" si="8"/>
        <v>46.8</v>
      </c>
    </row>
    <row r="328" spans="1:7" s="27" customFormat="1">
      <c r="A328" s="87" t="s">
        <v>712</v>
      </c>
      <c r="B328" s="41" t="s">
        <v>711</v>
      </c>
      <c r="C328" s="59" t="s">
        <v>343</v>
      </c>
      <c r="D328" s="71" t="s">
        <v>1</v>
      </c>
      <c r="E328" s="59">
        <v>8</v>
      </c>
      <c r="F328" s="23">
        <v>7800</v>
      </c>
      <c r="G328" s="58">
        <f t="shared" si="8"/>
        <v>62.4</v>
      </c>
    </row>
    <row r="329" spans="1:7" s="27" customFormat="1">
      <c r="A329" s="87" t="s">
        <v>713</v>
      </c>
      <c r="B329" s="41" t="s">
        <v>711</v>
      </c>
      <c r="C329" s="59" t="s">
        <v>343</v>
      </c>
      <c r="D329" s="71" t="s">
        <v>1</v>
      </c>
      <c r="E329" s="59">
        <v>45</v>
      </c>
      <c r="F329" s="23">
        <v>2000</v>
      </c>
      <c r="G329" s="58">
        <f t="shared" si="8"/>
        <v>90</v>
      </c>
    </row>
    <row r="330" spans="1:7" s="27" customFormat="1">
      <c r="A330" s="87" t="s">
        <v>714</v>
      </c>
      <c r="B330" s="41" t="s">
        <v>711</v>
      </c>
      <c r="C330" s="59" t="s">
        <v>343</v>
      </c>
      <c r="D330" s="71" t="s">
        <v>1</v>
      </c>
      <c r="E330" s="59">
        <v>53</v>
      </c>
      <c r="F330" s="23">
        <v>2000</v>
      </c>
      <c r="G330" s="58">
        <f t="shared" si="8"/>
        <v>106</v>
      </c>
    </row>
    <row r="331" spans="1:7" s="27" customFormat="1">
      <c r="A331" s="87" t="s">
        <v>715</v>
      </c>
      <c r="B331" s="41" t="s">
        <v>711</v>
      </c>
      <c r="C331" s="59" t="s">
        <v>343</v>
      </c>
      <c r="D331" s="71" t="s">
        <v>1</v>
      </c>
      <c r="E331" s="59">
        <v>60</v>
      </c>
      <c r="F331" s="23">
        <v>700</v>
      </c>
      <c r="G331" s="58">
        <f t="shared" si="8"/>
        <v>42</v>
      </c>
    </row>
    <row r="332" spans="1:7" s="27" customFormat="1">
      <c r="A332" s="87" t="s">
        <v>716</v>
      </c>
      <c r="B332" s="41" t="s">
        <v>717</v>
      </c>
      <c r="C332" s="59" t="s">
        <v>343</v>
      </c>
      <c r="D332" s="71" t="s">
        <v>41</v>
      </c>
      <c r="E332" s="59">
        <v>125</v>
      </c>
      <c r="F332" s="71">
        <v>40</v>
      </c>
      <c r="G332" s="58">
        <f t="shared" si="8"/>
        <v>5</v>
      </c>
    </row>
    <row r="333" spans="1:7" s="27" customFormat="1">
      <c r="A333" s="87" t="s">
        <v>718</v>
      </c>
      <c r="B333" s="41" t="s">
        <v>719</v>
      </c>
      <c r="C333" s="59" t="s">
        <v>343</v>
      </c>
      <c r="D333" s="71" t="s">
        <v>41</v>
      </c>
      <c r="E333" s="59">
        <v>600</v>
      </c>
      <c r="F333" s="71">
        <v>130</v>
      </c>
      <c r="G333" s="58">
        <f t="shared" si="8"/>
        <v>78</v>
      </c>
    </row>
    <row r="334" spans="1:7" s="27" customFormat="1">
      <c r="A334" s="87" t="s">
        <v>720</v>
      </c>
      <c r="B334" s="41" t="s">
        <v>721</v>
      </c>
      <c r="C334" s="59" t="s">
        <v>343</v>
      </c>
      <c r="D334" s="71" t="s">
        <v>1</v>
      </c>
      <c r="E334" s="59">
        <v>5000</v>
      </c>
      <c r="F334" s="71">
        <v>5</v>
      </c>
      <c r="G334" s="58">
        <f t="shared" si="8"/>
        <v>25</v>
      </c>
    </row>
    <row r="335" spans="1:7" s="27" customFormat="1">
      <c r="A335" s="87" t="s">
        <v>722</v>
      </c>
      <c r="B335" s="41" t="s">
        <v>723</v>
      </c>
      <c r="C335" s="59" t="s">
        <v>343</v>
      </c>
      <c r="D335" s="71" t="s">
        <v>1</v>
      </c>
      <c r="E335" s="59">
        <v>5000</v>
      </c>
      <c r="F335" s="71">
        <v>5</v>
      </c>
      <c r="G335" s="58">
        <f t="shared" si="8"/>
        <v>25</v>
      </c>
    </row>
    <row r="336" spans="1:7" s="27" customFormat="1">
      <c r="A336" s="87" t="s">
        <v>724</v>
      </c>
      <c r="B336" s="41" t="s">
        <v>725</v>
      </c>
      <c r="C336" s="59" t="s">
        <v>343</v>
      </c>
      <c r="D336" s="71" t="s">
        <v>1</v>
      </c>
      <c r="E336" s="59">
        <v>5000</v>
      </c>
      <c r="F336" s="71">
        <v>5</v>
      </c>
      <c r="G336" s="58">
        <f t="shared" si="8"/>
        <v>25</v>
      </c>
    </row>
    <row r="337" spans="1:7" s="27" customFormat="1">
      <c r="A337" s="87" t="s">
        <v>726</v>
      </c>
      <c r="B337" s="41" t="s">
        <v>727</v>
      </c>
      <c r="C337" s="59" t="s">
        <v>343</v>
      </c>
      <c r="D337" s="72" t="s">
        <v>1</v>
      </c>
      <c r="E337" s="59">
        <v>700</v>
      </c>
      <c r="F337" s="72">
        <v>10</v>
      </c>
      <c r="G337" s="58">
        <f t="shared" si="8"/>
        <v>7</v>
      </c>
    </row>
    <row r="338" spans="1:7" s="27" customFormat="1">
      <c r="A338" s="87" t="s">
        <v>728</v>
      </c>
      <c r="B338" s="41" t="s">
        <v>729</v>
      </c>
      <c r="C338" s="59" t="s">
        <v>343</v>
      </c>
      <c r="D338" s="71" t="s">
        <v>1</v>
      </c>
      <c r="E338" s="59">
        <v>4.5</v>
      </c>
      <c r="F338" s="71">
        <v>12000</v>
      </c>
      <c r="G338" s="58">
        <f t="shared" si="8"/>
        <v>54</v>
      </c>
    </row>
    <row r="339" spans="1:7" s="27" customFormat="1">
      <c r="A339" s="87" t="s">
        <v>732</v>
      </c>
      <c r="B339" s="41" t="s">
        <v>733</v>
      </c>
      <c r="C339" s="59" t="s">
        <v>425</v>
      </c>
      <c r="D339" s="73" t="s">
        <v>1</v>
      </c>
      <c r="E339" s="59">
        <v>4000</v>
      </c>
      <c r="F339" s="73">
        <v>10</v>
      </c>
      <c r="G339" s="58">
        <f t="shared" si="8"/>
        <v>40</v>
      </c>
    </row>
    <row r="340" spans="1:7" s="27" customFormat="1">
      <c r="A340" s="87" t="s">
        <v>742</v>
      </c>
      <c r="B340" s="79" t="s">
        <v>743</v>
      </c>
      <c r="C340" s="80" t="s">
        <v>425</v>
      </c>
      <c r="D340" s="81" t="s">
        <v>1</v>
      </c>
      <c r="E340" s="80">
        <v>700000</v>
      </c>
      <c r="F340" s="81">
        <v>1</v>
      </c>
      <c r="G340" s="58">
        <f t="shared" si="8"/>
        <v>700</v>
      </c>
    </row>
    <row r="341" spans="1:7" s="27" customFormat="1">
      <c r="A341" s="57" t="s">
        <v>744</v>
      </c>
      <c r="B341" s="79" t="s">
        <v>746</v>
      </c>
      <c r="C341" s="80" t="s">
        <v>425</v>
      </c>
      <c r="D341" s="81" t="s">
        <v>730</v>
      </c>
      <c r="E341" s="80">
        <v>4300</v>
      </c>
      <c r="F341" s="81">
        <v>1</v>
      </c>
      <c r="G341" s="58">
        <f t="shared" si="8"/>
        <v>4.3</v>
      </c>
    </row>
    <row r="342" spans="1:7" s="27" customFormat="1">
      <c r="A342" s="57" t="s">
        <v>745</v>
      </c>
      <c r="B342" s="79" t="s">
        <v>746</v>
      </c>
      <c r="C342" s="80" t="s">
        <v>425</v>
      </c>
      <c r="D342" s="81" t="s">
        <v>730</v>
      </c>
      <c r="E342" s="80">
        <v>5500</v>
      </c>
      <c r="F342" s="81">
        <v>1</v>
      </c>
      <c r="G342" s="58">
        <f t="shared" si="8"/>
        <v>5.5</v>
      </c>
    </row>
    <row r="343" spans="1:7" s="27" customFormat="1">
      <c r="A343" s="57" t="s">
        <v>749</v>
      </c>
      <c r="B343" s="79" t="s">
        <v>750</v>
      </c>
      <c r="C343" s="80" t="s">
        <v>425</v>
      </c>
      <c r="D343" s="81" t="s">
        <v>1</v>
      </c>
      <c r="E343" s="80">
        <v>4500</v>
      </c>
      <c r="F343" s="81">
        <v>2</v>
      </c>
      <c r="G343" s="58">
        <f t="shared" si="8"/>
        <v>9</v>
      </c>
    </row>
    <row r="344" spans="1:7" s="27" customFormat="1">
      <c r="A344" s="57" t="s">
        <v>747</v>
      </c>
      <c r="B344" s="79" t="s">
        <v>746</v>
      </c>
      <c r="C344" s="80" t="s">
        <v>425</v>
      </c>
      <c r="D344" s="81" t="s">
        <v>730</v>
      </c>
      <c r="E344" s="80">
        <v>4900</v>
      </c>
      <c r="F344" s="81">
        <v>10</v>
      </c>
      <c r="G344" s="58">
        <f t="shared" si="8"/>
        <v>49</v>
      </c>
    </row>
    <row r="345" spans="1:7" s="27" customFormat="1">
      <c r="A345" s="57" t="s">
        <v>748</v>
      </c>
      <c r="B345" s="79" t="s">
        <v>746</v>
      </c>
      <c r="C345" s="80" t="s">
        <v>425</v>
      </c>
      <c r="D345" s="81" t="s">
        <v>730</v>
      </c>
      <c r="E345" s="80">
        <v>4000</v>
      </c>
      <c r="F345" s="81">
        <v>10</v>
      </c>
      <c r="G345" s="58">
        <f t="shared" si="8"/>
        <v>40</v>
      </c>
    </row>
    <row r="346" spans="1:7" s="27" customFormat="1">
      <c r="A346" s="87" t="s">
        <v>728</v>
      </c>
      <c r="B346" s="79" t="s">
        <v>753</v>
      </c>
      <c r="C346" s="80" t="s">
        <v>425</v>
      </c>
      <c r="D346" s="81" t="s">
        <v>1</v>
      </c>
      <c r="E346" s="80">
        <v>3.5</v>
      </c>
      <c r="F346" s="81">
        <v>26600</v>
      </c>
      <c r="G346" s="58">
        <f t="shared" si="8"/>
        <v>93.1</v>
      </c>
    </row>
    <row r="347" spans="1:7" s="27" customFormat="1">
      <c r="A347" s="69" t="s">
        <v>992</v>
      </c>
      <c r="B347" s="108" t="s">
        <v>993</v>
      </c>
      <c r="C347" s="80" t="s">
        <v>343</v>
      </c>
      <c r="D347" s="20" t="s">
        <v>1</v>
      </c>
      <c r="E347" s="69">
        <v>1500</v>
      </c>
      <c r="F347" s="69">
        <v>5</v>
      </c>
      <c r="G347" s="58">
        <f t="shared" si="8"/>
        <v>7.5</v>
      </c>
    </row>
    <row r="348" spans="1:7" s="27" customFormat="1">
      <c r="A348" s="69" t="s">
        <v>994</v>
      </c>
      <c r="B348" s="108" t="s">
        <v>995</v>
      </c>
      <c r="C348" s="80" t="s">
        <v>343</v>
      </c>
      <c r="D348" s="20" t="s">
        <v>1</v>
      </c>
      <c r="E348" s="69">
        <v>1000</v>
      </c>
      <c r="F348" s="69">
        <v>10</v>
      </c>
      <c r="G348" s="58">
        <f t="shared" si="8"/>
        <v>10</v>
      </c>
    </row>
    <row r="349" spans="1:7" s="27" customFormat="1">
      <c r="A349" s="69" t="s">
        <v>996</v>
      </c>
      <c r="B349" s="108" t="s">
        <v>997</v>
      </c>
      <c r="C349" s="80" t="s">
        <v>343</v>
      </c>
      <c r="D349" s="20" t="s">
        <v>1</v>
      </c>
      <c r="E349" s="69">
        <v>700</v>
      </c>
      <c r="F349" s="69">
        <v>15</v>
      </c>
      <c r="G349" s="58">
        <f t="shared" si="8"/>
        <v>10.5</v>
      </c>
    </row>
    <row r="350" spans="1:7" s="27" customFormat="1">
      <c r="A350" s="69" t="s">
        <v>998</v>
      </c>
      <c r="B350" s="108" t="s">
        <v>999</v>
      </c>
      <c r="C350" s="80" t="s">
        <v>343</v>
      </c>
      <c r="D350" s="20" t="s">
        <v>1</v>
      </c>
      <c r="E350" s="69">
        <v>1000</v>
      </c>
      <c r="F350" s="69">
        <v>20</v>
      </c>
      <c r="G350" s="58">
        <f t="shared" ref="G350:G399" si="9">+E350*F350/1000</f>
        <v>20</v>
      </c>
    </row>
    <row r="351" spans="1:7" s="27" customFormat="1">
      <c r="A351" s="69" t="s">
        <v>732</v>
      </c>
      <c r="B351" s="108" t="s">
        <v>1000</v>
      </c>
      <c r="C351" s="80" t="s">
        <v>343</v>
      </c>
      <c r="D351" s="20" t="s">
        <v>1</v>
      </c>
      <c r="E351" s="69">
        <v>2000</v>
      </c>
      <c r="F351" s="69">
        <v>50</v>
      </c>
      <c r="G351" s="58">
        <f t="shared" si="9"/>
        <v>100</v>
      </c>
    </row>
    <row r="352" spans="1:7" s="27" customFormat="1">
      <c r="A352" s="69" t="s">
        <v>1001</v>
      </c>
      <c r="B352" s="108" t="s">
        <v>1002</v>
      </c>
      <c r="C352" s="80" t="s">
        <v>343</v>
      </c>
      <c r="D352" s="20" t="s">
        <v>1</v>
      </c>
      <c r="E352" s="69">
        <v>2300</v>
      </c>
      <c r="F352" s="69">
        <v>10</v>
      </c>
      <c r="G352" s="58">
        <f t="shared" si="9"/>
        <v>23</v>
      </c>
    </row>
    <row r="353" spans="1:7" s="27" customFormat="1">
      <c r="A353" s="69" t="s">
        <v>1003</v>
      </c>
      <c r="B353" s="108" t="s">
        <v>1004</v>
      </c>
      <c r="C353" s="80" t="s">
        <v>343</v>
      </c>
      <c r="D353" s="20" t="s">
        <v>1</v>
      </c>
      <c r="E353" s="69">
        <v>300</v>
      </c>
      <c r="F353" s="69">
        <v>100</v>
      </c>
      <c r="G353" s="58">
        <f t="shared" si="9"/>
        <v>30</v>
      </c>
    </row>
    <row r="354" spans="1:7" s="27" customFormat="1">
      <c r="A354" s="69" t="s">
        <v>1005</v>
      </c>
      <c r="B354" s="108" t="s">
        <v>1002</v>
      </c>
      <c r="C354" s="80" t="s">
        <v>343</v>
      </c>
      <c r="D354" s="20" t="s">
        <v>1</v>
      </c>
      <c r="E354" s="69">
        <v>3500</v>
      </c>
      <c r="F354" s="69">
        <v>20</v>
      </c>
      <c r="G354" s="58">
        <f t="shared" si="9"/>
        <v>70</v>
      </c>
    </row>
    <row r="355" spans="1:7" s="27" customFormat="1">
      <c r="A355" s="69" t="s">
        <v>1006</v>
      </c>
      <c r="B355" s="108" t="s">
        <v>1007</v>
      </c>
      <c r="C355" s="80" t="s">
        <v>343</v>
      </c>
      <c r="D355" s="20" t="s">
        <v>1</v>
      </c>
      <c r="E355" s="69">
        <v>250</v>
      </c>
      <c r="F355" s="69">
        <v>50</v>
      </c>
      <c r="G355" s="58">
        <f t="shared" si="9"/>
        <v>12.5</v>
      </c>
    </row>
    <row r="356" spans="1:7" s="27" customFormat="1">
      <c r="A356" s="69" t="s">
        <v>1008</v>
      </c>
      <c r="B356" s="108" t="s">
        <v>1009</v>
      </c>
      <c r="C356" s="80" t="s">
        <v>343</v>
      </c>
      <c r="D356" s="20" t="s">
        <v>1087</v>
      </c>
      <c r="E356" s="69">
        <v>2500</v>
      </c>
      <c r="F356" s="69">
        <v>50</v>
      </c>
      <c r="G356" s="58">
        <f t="shared" si="9"/>
        <v>125</v>
      </c>
    </row>
    <row r="357" spans="1:7" s="27" customFormat="1">
      <c r="A357" s="69" t="s">
        <v>1010</v>
      </c>
      <c r="B357" s="108" t="s">
        <v>1011</v>
      </c>
      <c r="C357" s="80" t="s">
        <v>343</v>
      </c>
      <c r="D357" s="20" t="s">
        <v>1087</v>
      </c>
      <c r="E357" s="69">
        <v>2500</v>
      </c>
      <c r="F357" s="69">
        <v>30</v>
      </c>
      <c r="G357" s="58">
        <f t="shared" si="9"/>
        <v>75</v>
      </c>
    </row>
    <row r="358" spans="1:7" s="27" customFormat="1">
      <c r="A358" s="69" t="s">
        <v>1012</v>
      </c>
      <c r="B358" s="108" t="s">
        <v>1013</v>
      </c>
      <c r="C358" s="80" t="s">
        <v>343</v>
      </c>
      <c r="D358" s="20" t="s">
        <v>1087</v>
      </c>
      <c r="E358" s="69">
        <v>2500</v>
      </c>
      <c r="F358" s="69">
        <v>50</v>
      </c>
      <c r="G358" s="58">
        <f t="shared" si="9"/>
        <v>125</v>
      </c>
    </row>
    <row r="359" spans="1:7" s="27" customFormat="1">
      <c r="A359" s="69" t="s">
        <v>1014</v>
      </c>
      <c r="B359" s="108" t="s">
        <v>1015</v>
      </c>
      <c r="C359" s="80" t="s">
        <v>343</v>
      </c>
      <c r="D359" s="20" t="s">
        <v>1087</v>
      </c>
      <c r="E359" s="69">
        <v>2500</v>
      </c>
      <c r="F359" s="69">
        <v>20</v>
      </c>
      <c r="G359" s="58">
        <f t="shared" si="9"/>
        <v>50</v>
      </c>
    </row>
    <row r="360" spans="1:7" s="27" customFormat="1">
      <c r="A360" s="69" t="s">
        <v>1016</v>
      </c>
      <c r="B360" s="108" t="s">
        <v>1017</v>
      </c>
      <c r="C360" s="80" t="s">
        <v>343</v>
      </c>
      <c r="D360" s="20" t="s">
        <v>1087</v>
      </c>
      <c r="E360" s="69">
        <v>5000</v>
      </c>
      <c r="F360" s="69">
        <v>30</v>
      </c>
      <c r="G360" s="58">
        <f t="shared" si="9"/>
        <v>150</v>
      </c>
    </row>
    <row r="361" spans="1:7" s="27" customFormat="1">
      <c r="A361" s="69" t="s">
        <v>1018</v>
      </c>
      <c r="B361" s="108" t="s">
        <v>1019</v>
      </c>
      <c r="C361" s="80" t="s">
        <v>343</v>
      </c>
      <c r="D361" s="20" t="s">
        <v>1087</v>
      </c>
      <c r="E361" s="69">
        <v>5000</v>
      </c>
      <c r="F361" s="69">
        <v>20</v>
      </c>
      <c r="G361" s="58">
        <f t="shared" si="9"/>
        <v>100</v>
      </c>
    </row>
    <row r="362" spans="1:7" s="27" customFormat="1">
      <c r="A362" s="69" t="s">
        <v>1020</v>
      </c>
      <c r="B362" s="108" t="s">
        <v>1021</v>
      </c>
      <c r="C362" s="80" t="s">
        <v>343</v>
      </c>
      <c r="D362" s="20" t="s">
        <v>1087</v>
      </c>
      <c r="E362" s="69">
        <v>8000</v>
      </c>
      <c r="F362" s="69">
        <v>25</v>
      </c>
      <c r="G362" s="58">
        <f t="shared" si="9"/>
        <v>200</v>
      </c>
    </row>
    <row r="363" spans="1:7" s="27" customFormat="1">
      <c r="A363" s="69" t="s">
        <v>1022</v>
      </c>
      <c r="B363" s="108" t="s">
        <v>666</v>
      </c>
      <c r="C363" s="80" t="s">
        <v>343</v>
      </c>
      <c r="D363" s="20" t="s">
        <v>1</v>
      </c>
      <c r="E363" s="69">
        <v>350</v>
      </c>
      <c r="F363" s="69">
        <v>20</v>
      </c>
      <c r="G363" s="58">
        <f t="shared" si="9"/>
        <v>7</v>
      </c>
    </row>
    <row r="364" spans="1:7" s="27" customFormat="1">
      <c r="A364" s="69" t="s">
        <v>625</v>
      </c>
      <c r="B364" s="108" t="s">
        <v>1023</v>
      </c>
      <c r="C364" s="80" t="s">
        <v>343</v>
      </c>
      <c r="D364" s="20" t="s">
        <v>1</v>
      </c>
      <c r="E364" s="69">
        <v>400</v>
      </c>
      <c r="F364" s="69">
        <v>15</v>
      </c>
      <c r="G364" s="58">
        <f t="shared" si="9"/>
        <v>6</v>
      </c>
    </row>
    <row r="365" spans="1:7" s="27" customFormat="1">
      <c r="A365" s="69" t="s">
        <v>1024</v>
      </c>
      <c r="B365" s="108" t="s">
        <v>1025</v>
      </c>
      <c r="C365" s="80" t="s">
        <v>343</v>
      </c>
      <c r="D365" s="20" t="s">
        <v>1</v>
      </c>
      <c r="E365" s="69">
        <v>2000</v>
      </c>
      <c r="F365" s="69">
        <v>30</v>
      </c>
      <c r="G365" s="58">
        <f t="shared" si="9"/>
        <v>60</v>
      </c>
    </row>
    <row r="366" spans="1:7" s="27" customFormat="1">
      <c r="A366" s="69" t="s">
        <v>1026</v>
      </c>
      <c r="B366" s="108" t="s">
        <v>1027</v>
      </c>
      <c r="C366" s="80" t="s">
        <v>343</v>
      </c>
      <c r="D366" s="20" t="s">
        <v>1</v>
      </c>
      <c r="E366" s="69">
        <v>200</v>
      </c>
      <c r="F366" s="69">
        <v>20</v>
      </c>
      <c r="G366" s="58">
        <f t="shared" si="9"/>
        <v>4</v>
      </c>
    </row>
    <row r="367" spans="1:7" s="27" customFormat="1">
      <c r="A367" s="69" t="s">
        <v>1028</v>
      </c>
      <c r="B367" s="108" t="s">
        <v>1029</v>
      </c>
      <c r="C367" s="80" t="s">
        <v>343</v>
      </c>
      <c r="D367" s="20" t="s">
        <v>1</v>
      </c>
      <c r="E367" s="69">
        <v>50</v>
      </c>
      <c r="F367" s="69">
        <v>50</v>
      </c>
      <c r="G367" s="58">
        <f t="shared" si="9"/>
        <v>2.5</v>
      </c>
    </row>
    <row r="368" spans="1:7" s="27" customFormat="1">
      <c r="A368" s="69" t="s">
        <v>1030</v>
      </c>
      <c r="B368" s="108" t="s">
        <v>1029</v>
      </c>
      <c r="C368" s="80" t="s">
        <v>343</v>
      </c>
      <c r="D368" s="20" t="s">
        <v>1</v>
      </c>
      <c r="E368" s="69">
        <v>40</v>
      </c>
      <c r="F368" s="69">
        <v>50</v>
      </c>
      <c r="G368" s="58">
        <f t="shared" si="9"/>
        <v>2</v>
      </c>
    </row>
    <row r="369" spans="1:7" s="27" customFormat="1">
      <c r="A369" s="69" t="s">
        <v>1031</v>
      </c>
      <c r="B369" s="108" t="s">
        <v>1032</v>
      </c>
      <c r="C369" s="80" t="s">
        <v>343</v>
      </c>
      <c r="D369" s="20" t="s">
        <v>1</v>
      </c>
      <c r="E369" s="69">
        <v>350</v>
      </c>
      <c r="F369" s="69">
        <v>15</v>
      </c>
      <c r="G369" s="58">
        <f t="shared" si="9"/>
        <v>5.25</v>
      </c>
    </row>
    <row r="370" spans="1:7" s="27" customFormat="1">
      <c r="A370" s="69" t="s">
        <v>1033</v>
      </c>
      <c r="B370" s="108" t="s">
        <v>1034</v>
      </c>
      <c r="C370" s="80" t="s">
        <v>343</v>
      </c>
      <c r="D370" s="20" t="s">
        <v>1</v>
      </c>
      <c r="E370" s="69">
        <v>1000</v>
      </c>
      <c r="F370" s="69">
        <v>40</v>
      </c>
      <c r="G370" s="58">
        <f t="shared" si="9"/>
        <v>40</v>
      </c>
    </row>
    <row r="371" spans="1:7" s="27" customFormat="1">
      <c r="A371" s="69" t="s">
        <v>1035</v>
      </c>
      <c r="B371" s="108" t="s">
        <v>1036</v>
      </c>
      <c r="C371" s="80" t="s">
        <v>343</v>
      </c>
      <c r="D371" s="20" t="s">
        <v>1</v>
      </c>
      <c r="E371" s="69">
        <v>35000</v>
      </c>
      <c r="F371" s="69">
        <v>2</v>
      </c>
      <c r="G371" s="58">
        <f t="shared" si="9"/>
        <v>70</v>
      </c>
    </row>
    <row r="372" spans="1:7" s="27" customFormat="1">
      <c r="A372" s="69" t="s">
        <v>1037</v>
      </c>
      <c r="B372" s="108" t="s">
        <v>1038</v>
      </c>
      <c r="C372" s="80" t="s">
        <v>343</v>
      </c>
      <c r="D372" s="20" t="s">
        <v>612</v>
      </c>
      <c r="E372" s="69">
        <v>290</v>
      </c>
      <c r="F372" s="69">
        <v>200</v>
      </c>
      <c r="G372" s="58">
        <f t="shared" si="9"/>
        <v>58</v>
      </c>
    </row>
    <row r="373" spans="1:7" s="27" customFormat="1">
      <c r="A373" s="69" t="s">
        <v>1039</v>
      </c>
      <c r="B373" s="108" t="s">
        <v>1040</v>
      </c>
      <c r="C373" s="80" t="s">
        <v>343</v>
      </c>
      <c r="D373" s="20" t="s">
        <v>612</v>
      </c>
      <c r="E373" s="69">
        <v>170</v>
      </c>
      <c r="F373" s="69">
        <v>200</v>
      </c>
      <c r="G373" s="58">
        <f t="shared" si="9"/>
        <v>34</v>
      </c>
    </row>
    <row r="374" spans="1:7" s="27" customFormat="1">
      <c r="A374" s="69" t="s">
        <v>1041</v>
      </c>
      <c r="B374" s="108" t="s">
        <v>1042</v>
      </c>
      <c r="C374" s="80" t="s">
        <v>343</v>
      </c>
      <c r="D374" s="20" t="s">
        <v>612</v>
      </c>
      <c r="E374" s="69">
        <v>600</v>
      </c>
      <c r="F374" s="69">
        <v>100</v>
      </c>
      <c r="G374" s="58">
        <f t="shared" si="9"/>
        <v>60</v>
      </c>
    </row>
    <row r="375" spans="1:7" s="27" customFormat="1">
      <c r="A375" s="69" t="s">
        <v>1043</v>
      </c>
      <c r="B375" s="108" t="s">
        <v>1044</v>
      </c>
      <c r="C375" s="80" t="s">
        <v>343</v>
      </c>
      <c r="D375" s="20" t="s">
        <v>612</v>
      </c>
      <c r="E375" s="69">
        <v>440</v>
      </c>
      <c r="F375" s="69">
        <v>100</v>
      </c>
      <c r="G375" s="58">
        <f t="shared" si="9"/>
        <v>44</v>
      </c>
    </row>
    <row r="376" spans="1:7" s="27" customFormat="1">
      <c r="A376" s="69" t="s">
        <v>1045</v>
      </c>
      <c r="B376" s="108" t="s">
        <v>1046</v>
      </c>
      <c r="C376" s="80" t="s">
        <v>343</v>
      </c>
      <c r="D376" s="20" t="s">
        <v>1</v>
      </c>
      <c r="E376" s="69">
        <v>2300</v>
      </c>
      <c r="F376" s="69">
        <v>20</v>
      </c>
      <c r="G376" s="58">
        <f t="shared" si="9"/>
        <v>46</v>
      </c>
    </row>
    <row r="377" spans="1:7" s="27" customFormat="1">
      <c r="A377" s="69" t="s">
        <v>626</v>
      </c>
      <c r="B377" s="108" t="s">
        <v>1047</v>
      </c>
      <c r="C377" s="80" t="s">
        <v>343</v>
      </c>
      <c r="D377" s="20" t="s">
        <v>1</v>
      </c>
      <c r="E377" s="69">
        <v>750</v>
      </c>
      <c r="F377" s="69">
        <v>5</v>
      </c>
      <c r="G377" s="58">
        <f t="shared" si="9"/>
        <v>3.75</v>
      </c>
    </row>
    <row r="378" spans="1:7" s="27" customFormat="1">
      <c r="A378" s="69" t="s">
        <v>627</v>
      </c>
      <c r="B378" s="108" t="s">
        <v>1048</v>
      </c>
      <c r="C378" s="80" t="s">
        <v>343</v>
      </c>
      <c r="D378" s="20" t="s">
        <v>1</v>
      </c>
      <c r="E378" s="69">
        <v>850</v>
      </c>
      <c r="F378" s="69">
        <v>5</v>
      </c>
      <c r="G378" s="58">
        <f t="shared" si="9"/>
        <v>4.25</v>
      </c>
    </row>
    <row r="379" spans="1:7" s="27" customFormat="1">
      <c r="A379" s="69" t="s">
        <v>1049</v>
      </c>
      <c r="B379" s="108" t="s">
        <v>1050</v>
      </c>
      <c r="C379" s="80" t="s">
        <v>343</v>
      </c>
      <c r="D379" s="20" t="s">
        <v>1</v>
      </c>
      <c r="E379" s="69">
        <v>900</v>
      </c>
      <c r="F379" s="69">
        <v>50</v>
      </c>
      <c r="G379" s="58">
        <f t="shared" si="9"/>
        <v>45</v>
      </c>
    </row>
    <row r="380" spans="1:7" s="27" customFormat="1">
      <c r="A380" s="69" t="s">
        <v>1051</v>
      </c>
      <c r="B380" s="108" t="s">
        <v>1052</v>
      </c>
      <c r="C380" s="80" t="s">
        <v>343</v>
      </c>
      <c r="D380" s="20" t="s">
        <v>1</v>
      </c>
      <c r="E380" s="69">
        <v>2200</v>
      </c>
      <c r="F380" s="69">
        <v>30</v>
      </c>
      <c r="G380" s="58">
        <f t="shared" si="9"/>
        <v>66</v>
      </c>
    </row>
    <row r="381" spans="1:7" s="27" customFormat="1">
      <c r="A381" s="69" t="s">
        <v>1053</v>
      </c>
      <c r="B381" s="108" t="s">
        <v>1054</v>
      </c>
      <c r="C381" s="80" t="s">
        <v>343</v>
      </c>
      <c r="D381" s="20" t="s">
        <v>1</v>
      </c>
      <c r="E381" s="69">
        <v>2200</v>
      </c>
      <c r="F381" s="69">
        <v>50</v>
      </c>
      <c r="G381" s="58">
        <f t="shared" si="9"/>
        <v>110</v>
      </c>
    </row>
    <row r="382" spans="1:7" s="27" customFormat="1">
      <c r="A382" s="69" t="s">
        <v>1055</v>
      </c>
      <c r="B382" s="108" t="s">
        <v>1056</v>
      </c>
      <c r="C382" s="80" t="s">
        <v>343</v>
      </c>
      <c r="D382" s="20" t="s">
        <v>1</v>
      </c>
      <c r="E382" s="69">
        <v>2500</v>
      </c>
      <c r="F382" s="69">
        <v>100</v>
      </c>
      <c r="G382" s="58">
        <f t="shared" si="9"/>
        <v>250</v>
      </c>
    </row>
    <row r="383" spans="1:7" s="27" customFormat="1">
      <c r="A383" s="69" t="s">
        <v>1057</v>
      </c>
      <c r="B383" s="108" t="s">
        <v>1058</v>
      </c>
      <c r="C383" s="80" t="s">
        <v>343</v>
      </c>
      <c r="D383" s="20" t="s">
        <v>1</v>
      </c>
      <c r="E383" s="69">
        <v>6000</v>
      </c>
      <c r="F383" s="69">
        <v>100</v>
      </c>
      <c r="G383" s="58">
        <f t="shared" si="9"/>
        <v>600</v>
      </c>
    </row>
    <row r="384" spans="1:7" s="27" customFormat="1">
      <c r="A384" s="69" t="s">
        <v>1059</v>
      </c>
      <c r="B384" s="108" t="s">
        <v>1060</v>
      </c>
      <c r="C384" s="80" t="s">
        <v>343</v>
      </c>
      <c r="D384" s="20" t="s">
        <v>1</v>
      </c>
      <c r="E384" s="69">
        <v>400</v>
      </c>
      <c r="F384" s="69">
        <v>120</v>
      </c>
      <c r="G384" s="58">
        <f t="shared" si="9"/>
        <v>48</v>
      </c>
    </row>
    <row r="385" spans="1:7" s="27" customFormat="1">
      <c r="A385" s="69" t="s">
        <v>1061</v>
      </c>
      <c r="B385" s="108" t="s">
        <v>1062</v>
      </c>
      <c r="C385" s="80" t="s">
        <v>343</v>
      </c>
      <c r="D385" s="20" t="s">
        <v>1</v>
      </c>
      <c r="E385" s="69">
        <v>400</v>
      </c>
      <c r="F385" s="69">
        <v>50</v>
      </c>
      <c r="G385" s="58">
        <f t="shared" si="9"/>
        <v>20</v>
      </c>
    </row>
    <row r="386" spans="1:7" s="27" customFormat="1">
      <c r="A386" s="69" t="s">
        <v>1063</v>
      </c>
      <c r="B386" s="108" t="s">
        <v>1062</v>
      </c>
      <c r="C386" s="80" t="s">
        <v>343</v>
      </c>
      <c r="D386" s="20" t="s">
        <v>1</v>
      </c>
      <c r="E386" s="69">
        <v>500</v>
      </c>
      <c r="F386" s="69">
        <v>30</v>
      </c>
      <c r="G386" s="58">
        <f t="shared" si="9"/>
        <v>15</v>
      </c>
    </row>
    <row r="387" spans="1:7" s="27" customFormat="1">
      <c r="A387" s="69" t="s">
        <v>1064</v>
      </c>
      <c r="B387" s="108" t="s">
        <v>1065</v>
      </c>
      <c r="C387" s="80" t="s">
        <v>343</v>
      </c>
      <c r="D387" s="20" t="s">
        <v>1</v>
      </c>
      <c r="E387" s="69">
        <v>300</v>
      </c>
      <c r="F387" s="69">
        <v>100</v>
      </c>
      <c r="G387" s="58">
        <f t="shared" si="9"/>
        <v>30</v>
      </c>
    </row>
    <row r="388" spans="1:7" s="27" customFormat="1">
      <c r="A388" s="69" t="s">
        <v>1066</v>
      </c>
      <c r="B388" s="108" t="s">
        <v>1065</v>
      </c>
      <c r="C388" s="80" t="s">
        <v>343</v>
      </c>
      <c r="D388" s="20" t="s">
        <v>1</v>
      </c>
      <c r="E388" s="69">
        <v>400</v>
      </c>
      <c r="F388" s="69">
        <v>30</v>
      </c>
      <c r="G388" s="58">
        <f t="shared" si="9"/>
        <v>12</v>
      </c>
    </row>
    <row r="389" spans="1:7" s="27" customFormat="1">
      <c r="A389" s="69" t="s">
        <v>1067</v>
      </c>
      <c r="B389" s="108" t="s">
        <v>1060</v>
      </c>
      <c r="C389" s="80" t="s">
        <v>343</v>
      </c>
      <c r="D389" s="20" t="s">
        <v>1</v>
      </c>
      <c r="E389" s="69">
        <v>550</v>
      </c>
      <c r="F389" s="69">
        <v>60</v>
      </c>
      <c r="G389" s="58">
        <f t="shared" si="9"/>
        <v>33</v>
      </c>
    </row>
    <row r="390" spans="1:7" s="27" customFormat="1">
      <c r="A390" s="69" t="s">
        <v>1068</v>
      </c>
      <c r="B390" s="108" t="s">
        <v>1060</v>
      </c>
      <c r="C390" s="80" t="s">
        <v>343</v>
      </c>
      <c r="D390" s="20" t="s">
        <v>1</v>
      </c>
      <c r="E390" s="69">
        <v>1800</v>
      </c>
      <c r="F390" s="69">
        <v>10</v>
      </c>
      <c r="G390" s="58">
        <f t="shared" si="9"/>
        <v>18</v>
      </c>
    </row>
    <row r="391" spans="1:7" s="27" customFormat="1">
      <c r="A391" s="69" t="s">
        <v>1069</v>
      </c>
      <c r="B391" s="108" t="s">
        <v>620</v>
      </c>
      <c r="C391" s="80" t="s">
        <v>343</v>
      </c>
      <c r="D391" s="20" t="s">
        <v>1</v>
      </c>
      <c r="E391" s="69">
        <v>400</v>
      </c>
      <c r="F391" s="69">
        <v>20</v>
      </c>
      <c r="G391" s="58">
        <f t="shared" si="9"/>
        <v>8</v>
      </c>
    </row>
    <row r="392" spans="1:7" s="27" customFormat="1">
      <c r="A392" s="69" t="s">
        <v>1070</v>
      </c>
      <c r="B392" s="108" t="s">
        <v>1071</v>
      </c>
      <c r="C392" s="80" t="s">
        <v>343</v>
      </c>
      <c r="D392" s="20" t="s">
        <v>1</v>
      </c>
      <c r="E392" s="69">
        <v>6000</v>
      </c>
      <c r="F392" s="69">
        <v>2</v>
      </c>
      <c r="G392" s="58">
        <f t="shared" si="9"/>
        <v>12</v>
      </c>
    </row>
    <row r="393" spans="1:7" s="27" customFormat="1">
      <c r="A393" s="69" t="s">
        <v>1072</v>
      </c>
      <c r="B393" s="108" t="s">
        <v>1073</v>
      </c>
      <c r="C393" s="80" t="s">
        <v>343</v>
      </c>
      <c r="D393" s="20" t="s">
        <v>1</v>
      </c>
      <c r="E393" s="69">
        <v>35000</v>
      </c>
      <c r="F393" s="69">
        <v>1</v>
      </c>
      <c r="G393" s="58">
        <f t="shared" si="9"/>
        <v>35</v>
      </c>
    </row>
    <row r="394" spans="1:7" s="27" customFormat="1">
      <c r="A394" s="69" t="s">
        <v>1074</v>
      </c>
      <c r="B394" s="108" t="s">
        <v>1075</v>
      </c>
      <c r="C394" s="80" t="s">
        <v>343</v>
      </c>
      <c r="D394" s="20" t="s">
        <v>1</v>
      </c>
      <c r="E394" s="69">
        <v>13000</v>
      </c>
      <c r="F394" s="69">
        <v>1</v>
      </c>
      <c r="G394" s="58">
        <f t="shared" si="9"/>
        <v>13</v>
      </c>
    </row>
    <row r="395" spans="1:7" s="27" customFormat="1">
      <c r="A395" s="69" t="s">
        <v>1076</v>
      </c>
      <c r="B395" s="108" t="s">
        <v>1077</v>
      </c>
      <c r="C395" s="80" t="s">
        <v>343</v>
      </c>
      <c r="D395" s="20" t="s">
        <v>612</v>
      </c>
      <c r="E395" s="69">
        <v>925</v>
      </c>
      <c r="F395" s="69">
        <v>40</v>
      </c>
      <c r="G395" s="58">
        <f t="shared" si="9"/>
        <v>37</v>
      </c>
    </row>
    <row r="396" spans="1:7" s="27" customFormat="1">
      <c r="A396" s="69" t="s">
        <v>1078</v>
      </c>
      <c r="B396" s="108" t="s">
        <v>1077</v>
      </c>
      <c r="C396" s="80" t="s">
        <v>343</v>
      </c>
      <c r="D396" s="20" t="s">
        <v>612</v>
      </c>
      <c r="E396" s="69">
        <v>450</v>
      </c>
      <c r="F396" s="69">
        <v>40</v>
      </c>
      <c r="G396" s="58">
        <f t="shared" si="9"/>
        <v>18</v>
      </c>
    </row>
    <row r="397" spans="1:7" s="27" customFormat="1">
      <c r="A397" s="69" t="s">
        <v>1079</v>
      </c>
      <c r="B397" s="108" t="s">
        <v>1080</v>
      </c>
      <c r="C397" s="80" t="s">
        <v>343</v>
      </c>
      <c r="D397" s="20" t="s">
        <v>1</v>
      </c>
      <c r="E397" s="69">
        <v>3</v>
      </c>
      <c r="F397" s="69">
        <v>2000</v>
      </c>
      <c r="G397" s="58">
        <f t="shared" si="9"/>
        <v>6</v>
      </c>
    </row>
    <row r="398" spans="1:7" s="27" customFormat="1">
      <c r="A398" s="69" t="s">
        <v>1081</v>
      </c>
      <c r="B398" s="108" t="s">
        <v>1082</v>
      </c>
      <c r="C398" s="80" t="s">
        <v>343</v>
      </c>
      <c r="D398" s="20" t="s">
        <v>1</v>
      </c>
      <c r="E398" s="69">
        <v>3</v>
      </c>
      <c r="F398" s="69">
        <v>2000</v>
      </c>
      <c r="G398" s="58">
        <f t="shared" si="9"/>
        <v>6</v>
      </c>
    </row>
    <row r="399" spans="1:7" s="27" customFormat="1">
      <c r="A399" s="69" t="s">
        <v>1083</v>
      </c>
      <c r="B399" s="108" t="s">
        <v>1084</v>
      </c>
      <c r="C399" s="80" t="s">
        <v>343</v>
      </c>
      <c r="D399" s="20" t="s">
        <v>1</v>
      </c>
      <c r="E399" s="69">
        <v>100</v>
      </c>
      <c r="F399" s="69">
        <v>100</v>
      </c>
      <c r="G399" s="58">
        <f t="shared" si="9"/>
        <v>10</v>
      </c>
    </row>
    <row r="400" spans="1:7" s="27" customFormat="1">
      <c r="A400" s="69" t="s">
        <v>1085</v>
      </c>
      <c r="B400" s="108" t="s">
        <v>1086</v>
      </c>
      <c r="C400" s="80" t="s">
        <v>343</v>
      </c>
      <c r="D400" s="20" t="s">
        <v>1</v>
      </c>
      <c r="E400" s="69">
        <v>120</v>
      </c>
      <c r="F400" s="69">
        <v>100</v>
      </c>
      <c r="G400" s="58">
        <f>+E400*F400/1000</f>
        <v>12</v>
      </c>
    </row>
    <row r="401" spans="1:7" s="27" customFormat="1">
      <c r="A401" s="109" t="s">
        <v>1103</v>
      </c>
      <c r="B401" s="110" t="s">
        <v>1104</v>
      </c>
      <c r="C401" s="80" t="s">
        <v>425</v>
      </c>
      <c r="D401" s="111" t="s">
        <v>1</v>
      </c>
      <c r="E401" s="69">
        <v>1700</v>
      </c>
      <c r="F401" s="109">
        <v>80</v>
      </c>
      <c r="G401" s="58">
        <f>+E401*F401/1000</f>
        <v>136</v>
      </c>
    </row>
    <row r="402" spans="1:7" s="27" customFormat="1">
      <c r="A402" s="109" t="s">
        <v>1121</v>
      </c>
      <c r="B402" s="110" t="s">
        <v>1122</v>
      </c>
      <c r="C402" s="80" t="s">
        <v>425</v>
      </c>
      <c r="D402" s="111" t="s">
        <v>1</v>
      </c>
      <c r="E402" s="69">
        <v>150</v>
      </c>
      <c r="F402" s="109">
        <v>100</v>
      </c>
      <c r="G402" s="58">
        <f>+E402*F402/1000</f>
        <v>15</v>
      </c>
    </row>
    <row r="403" spans="1:7" s="27" customFormat="1">
      <c r="A403" s="124" t="s">
        <v>643</v>
      </c>
      <c r="B403" s="110" t="s">
        <v>644</v>
      </c>
      <c r="C403" s="80" t="s">
        <v>425</v>
      </c>
      <c r="D403" s="111" t="s">
        <v>731</v>
      </c>
      <c r="E403" s="69">
        <v>1500</v>
      </c>
      <c r="F403" s="111">
        <v>2</v>
      </c>
      <c r="G403" s="58">
        <f t="shared" ref="G403:G424" si="10">+E403*F403/1000</f>
        <v>3</v>
      </c>
    </row>
    <row r="404" spans="1:7" s="27" customFormat="1">
      <c r="A404" s="124" t="s">
        <v>660</v>
      </c>
      <c r="B404" s="110" t="s">
        <v>661</v>
      </c>
      <c r="C404" s="80" t="s">
        <v>425</v>
      </c>
      <c r="D404" s="111" t="s">
        <v>1</v>
      </c>
      <c r="E404" s="69">
        <v>8000</v>
      </c>
      <c r="F404" s="111">
        <v>2</v>
      </c>
      <c r="G404" s="58">
        <f t="shared" si="10"/>
        <v>16</v>
      </c>
    </row>
    <row r="405" spans="1:7" s="27" customFormat="1">
      <c r="A405" s="124" t="s">
        <v>663</v>
      </c>
      <c r="B405" s="110" t="s">
        <v>664</v>
      </c>
      <c r="C405" s="80" t="s">
        <v>425</v>
      </c>
      <c r="D405" s="111" t="s">
        <v>1</v>
      </c>
      <c r="E405" s="69">
        <v>1100</v>
      </c>
      <c r="F405" s="111">
        <v>3</v>
      </c>
      <c r="G405" s="58">
        <f t="shared" si="10"/>
        <v>3.3</v>
      </c>
    </row>
    <row r="406" spans="1:7" s="27" customFormat="1">
      <c r="A406" s="124" t="s">
        <v>667</v>
      </c>
      <c r="B406" s="110" t="s">
        <v>668</v>
      </c>
      <c r="C406" s="80" t="s">
        <v>425</v>
      </c>
      <c r="D406" s="111" t="s">
        <v>612</v>
      </c>
      <c r="E406" s="69">
        <v>550</v>
      </c>
      <c r="F406" s="111">
        <v>20</v>
      </c>
      <c r="G406" s="58">
        <f t="shared" si="10"/>
        <v>11</v>
      </c>
    </row>
    <row r="407" spans="1:7" s="27" customFormat="1">
      <c r="A407" s="124" t="s">
        <v>682</v>
      </c>
      <c r="B407" s="110" t="s">
        <v>683</v>
      </c>
      <c r="C407" s="80" t="s">
        <v>425</v>
      </c>
      <c r="D407" s="111" t="s">
        <v>612</v>
      </c>
      <c r="E407" s="69">
        <v>150</v>
      </c>
      <c r="F407" s="111">
        <v>20</v>
      </c>
      <c r="G407" s="58">
        <f t="shared" si="10"/>
        <v>3</v>
      </c>
    </row>
    <row r="408" spans="1:7" s="27" customFormat="1">
      <c r="A408" s="124" t="s">
        <v>1139</v>
      </c>
      <c r="B408" s="110" t="s">
        <v>1136</v>
      </c>
      <c r="C408" s="80" t="s">
        <v>425</v>
      </c>
      <c r="D408" s="111" t="s">
        <v>1</v>
      </c>
      <c r="E408" s="69">
        <v>8</v>
      </c>
      <c r="F408" s="111">
        <v>100</v>
      </c>
      <c r="G408" s="58">
        <f t="shared" si="10"/>
        <v>0.8</v>
      </c>
    </row>
    <row r="409" spans="1:7" s="27" customFormat="1">
      <c r="A409" s="124" t="s">
        <v>728</v>
      </c>
      <c r="B409" s="110" t="s">
        <v>1137</v>
      </c>
      <c r="C409" s="80" t="s">
        <v>425</v>
      </c>
      <c r="D409" s="111" t="s">
        <v>1</v>
      </c>
      <c r="E409" s="69">
        <v>80</v>
      </c>
      <c r="F409" s="111">
        <v>100</v>
      </c>
      <c r="G409" s="58">
        <f t="shared" si="10"/>
        <v>8</v>
      </c>
    </row>
    <row r="410" spans="1:7" s="27" customFormat="1">
      <c r="A410" s="124" t="s">
        <v>1140</v>
      </c>
      <c r="B410" s="110" t="s">
        <v>1141</v>
      </c>
      <c r="C410" s="80" t="s">
        <v>425</v>
      </c>
      <c r="D410" s="111" t="s">
        <v>1</v>
      </c>
      <c r="E410" s="69">
        <v>2200</v>
      </c>
      <c r="F410" s="111">
        <v>5</v>
      </c>
      <c r="G410" s="58">
        <f t="shared" si="10"/>
        <v>11</v>
      </c>
    </row>
    <row r="411" spans="1:7" s="27" customFormat="1">
      <c r="A411" s="124" t="s">
        <v>1142</v>
      </c>
      <c r="B411" s="110" t="s">
        <v>1143</v>
      </c>
      <c r="C411" s="80" t="s">
        <v>425</v>
      </c>
      <c r="D411" s="111" t="s">
        <v>1</v>
      </c>
      <c r="E411" s="69">
        <v>3000</v>
      </c>
      <c r="F411" s="111">
        <v>2</v>
      </c>
      <c r="G411" s="58">
        <f t="shared" si="10"/>
        <v>6</v>
      </c>
    </row>
    <row r="412" spans="1:7" s="27" customFormat="1">
      <c r="A412" s="124" t="s">
        <v>1144</v>
      </c>
      <c r="B412" s="110" t="s">
        <v>1145</v>
      </c>
      <c r="C412" s="80" t="s">
        <v>425</v>
      </c>
      <c r="D412" s="111" t="s">
        <v>1</v>
      </c>
      <c r="E412" s="69">
        <v>1200</v>
      </c>
      <c r="F412" s="111">
        <v>2</v>
      </c>
      <c r="G412" s="58">
        <f t="shared" si="10"/>
        <v>2.4</v>
      </c>
    </row>
    <row r="413" spans="1:7" s="27" customFormat="1">
      <c r="A413" s="124" t="s">
        <v>641</v>
      </c>
      <c r="B413" s="110" t="s">
        <v>1146</v>
      </c>
      <c r="C413" s="80" t="s">
        <v>425</v>
      </c>
      <c r="D413" s="111" t="s">
        <v>730</v>
      </c>
      <c r="E413" s="69">
        <v>185</v>
      </c>
      <c r="F413" s="111">
        <v>60</v>
      </c>
      <c r="G413" s="58">
        <f t="shared" si="10"/>
        <v>11.1</v>
      </c>
    </row>
    <row r="414" spans="1:7" s="27" customFormat="1">
      <c r="A414" s="124" t="s">
        <v>1147</v>
      </c>
      <c r="B414" s="110" t="s">
        <v>1148</v>
      </c>
      <c r="C414" s="80" t="s">
        <v>425</v>
      </c>
      <c r="D414" s="111" t="s">
        <v>1</v>
      </c>
      <c r="E414" s="69">
        <v>1500</v>
      </c>
      <c r="F414" s="111">
        <v>6</v>
      </c>
      <c r="G414" s="58">
        <f t="shared" si="10"/>
        <v>9</v>
      </c>
    </row>
    <row r="415" spans="1:7" s="27" customFormat="1">
      <c r="A415" s="124" t="s">
        <v>639</v>
      </c>
      <c r="B415" s="110" t="s">
        <v>1149</v>
      </c>
      <c r="C415" s="80" t="s">
        <v>425</v>
      </c>
      <c r="D415" s="111" t="s">
        <v>730</v>
      </c>
      <c r="E415" s="69">
        <v>975</v>
      </c>
      <c r="F415" s="111">
        <v>240</v>
      </c>
      <c r="G415" s="58">
        <f t="shared" si="10"/>
        <v>234</v>
      </c>
    </row>
    <row r="416" spans="1:7" s="27" customFormat="1">
      <c r="A416" s="124" t="s">
        <v>1150</v>
      </c>
      <c r="B416" s="110" t="s">
        <v>1151</v>
      </c>
      <c r="C416" s="80" t="s">
        <v>425</v>
      </c>
      <c r="D416" s="111" t="s">
        <v>1</v>
      </c>
      <c r="E416" s="69">
        <v>500</v>
      </c>
      <c r="F416" s="111">
        <v>6</v>
      </c>
      <c r="G416" s="58">
        <f t="shared" si="10"/>
        <v>3</v>
      </c>
    </row>
    <row r="417" spans="1:7" s="27" customFormat="1">
      <c r="A417" s="124" t="s">
        <v>1152</v>
      </c>
      <c r="B417" s="110" t="s">
        <v>1153</v>
      </c>
      <c r="C417" s="80" t="s">
        <v>425</v>
      </c>
      <c r="D417" s="111" t="s">
        <v>1</v>
      </c>
      <c r="E417" s="69">
        <v>600</v>
      </c>
      <c r="F417" s="111">
        <v>30</v>
      </c>
      <c r="G417" s="58">
        <f t="shared" si="10"/>
        <v>18</v>
      </c>
    </row>
    <row r="418" spans="1:7" s="27" customFormat="1">
      <c r="A418" s="124" t="s">
        <v>1154</v>
      </c>
      <c r="B418" s="110" t="s">
        <v>1155</v>
      </c>
      <c r="C418" s="80" t="s">
        <v>425</v>
      </c>
      <c r="D418" s="111" t="s">
        <v>1</v>
      </c>
      <c r="E418" s="69">
        <v>49000</v>
      </c>
      <c r="F418" s="111">
        <v>1</v>
      </c>
      <c r="G418" s="58">
        <f t="shared" si="10"/>
        <v>49</v>
      </c>
    </row>
    <row r="419" spans="1:7" s="27" customFormat="1">
      <c r="A419" s="124" t="s">
        <v>1156</v>
      </c>
      <c r="B419" s="110" t="s">
        <v>1157</v>
      </c>
      <c r="C419" s="80" t="s">
        <v>425</v>
      </c>
      <c r="D419" s="111" t="s">
        <v>1</v>
      </c>
      <c r="E419" s="69">
        <v>2000</v>
      </c>
      <c r="F419" s="111">
        <v>10</v>
      </c>
      <c r="G419" s="58">
        <f t="shared" si="10"/>
        <v>20</v>
      </c>
    </row>
    <row r="420" spans="1:7" s="27" customFormat="1" ht="14.25" customHeight="1">
      <c r="A420" s="87" t="s">
        <v>728</v>
      </c>
      <c r="B420" s="41" t="s">
        <v>1161</v>
      </c>
      <c r="C420" s="80" t="s">
        <v>425</v>
      </c>
      <c r="D420" s="111" t="s">
        <v>1</v>
      </c>
      <c r="E420" s="69">
        <v>11.5</v>
      </c>
      <c r="F420" s="111">
        <v>3000</v>
      </c>
      <c r="G420" s="58">
        <f t="shared" si="10"/>
        <v>34.5</v>
      </c>
    </row>
    <row r="421" spans="1:7" s="27" customFormat="1" ht="14.25" customHeight="1">
      <c r="A421" s="87" t="s">
        <v>1158</v>
      </c>
      <c r="B421" s="41" t="s">
        <v>1162</v>
      </c>
      <c r="C421" s="80" t="s">
        <v>425</v>
      </c>
      <c r="D421" s="111" t="s">
        <v>1</v>
      </c>
      <c r="E421" s="69">
        <v>27</v>
      </c>
      <c r="F421" s="111">
        <v>2200</v>
      </c>
      <c r="G421" s="58">
        <f t="shared" si="10"/>
        <v>59.4</v>
      </c>
    </row>
    <row r="422" spans="1:7" s="27" customFormat="1" ht="13.5" customHeight="1">
      <c r="A422" s="87" t="s">
        <v>1159</v>
      </c>
      <c r="B422" s="41" t="s">
        <v>1160</v>
      </c>
      <c r="C422" s="80" t="s">
        <v>425</v>
      </c>
      <c r="D422" s="111" t="s">
        <v>1</v>
      </c>
      <c r="E422" s="69">
        <v>95</v>
      </c>
      <c r="F422" s="111">
        <v>600</v>
      </c>
      <c r="G422" s="58">
        <f t="shared" si="10"/>
        <v>57</v>
      </c>
    </row>
    <row r="423" spans="1:7" s="27" customFormat="1" ht="13.5" customHeight="1">
      <c r="A423" s="124" t="s">
        <v>1164</v>
      </c>
      <c r="B423" s="110" t="s">
        <v>1163</v>
      </c>
      <c r="C423" s="80" t="s">
        <v>343</v>
      </c>
      <c r="D423" s="111" t="s">
        <v>1</v>
      </c>
      <c r="E423" s="111">
        <v>60000</v>
      </c>
      <c r="F423" s="111">
        <v>3</v>
      </c>
      <c r="G423" s="58">
        <f t="shared" si="10"/>
        <v>180</v>
      </c>
    </row>
    <row r="424" spans="1:7" s="27" customFormat="1">
      <c r="A424" s="124" t="s">
        <v>1165</v>
      </c>
      <c r="B424" s="110" t="s">
        <v>1166</v>
      </c>
      <c r="C424" s="80" t="s">
        <v>343</v>
      </c>
      <c r="D424" s="111" t="s">
        <v>1</v>
      </c>
      <c r="E424" s="111">
        <v>375000</v>
      </c>
      <c r="F424" s="111">
        <v>1</v>
      </c>
      <c r="G424" s="58">
        <f t="shared" si="10"/>
        <v>375</v>
      </c>
    </row>
    <row r="425" spans="1:7" s="27" customFormat="1">
      <c r="A425" s="124" t="s">
        <v>1167</v>
      </c>
      <c r="B425" s="100" t="s">
        <v>1168</v>
      </c>
      <c r="C425" s="80" t="s">
        <v>343</v>
      </c>
      <c r="D425" s="111" t="s">
        <v>1</v>
      </c>
      <c r="E425" s="111">
        <v>450000</v>
      </c>
      <c r="F425" s="111">
        <v>8</v>
      </c>
      <c r="G425" s="58">
        <f t="shared" ref="G425:G430" si="11">+E425*F425/1000</f>
        <v>3600</v>
      </c>
    </row>
    <row r="426" spans="1:7" s="27" customFormat="1">
      <c r="A426" s="124" t="s">
        <v>1185</v>
      </c>
      <c r="B426" s="110" t="s">
        <v>1166</v>
      </c>
      <c r="C426" s="80" t="s">
        <v>425</v>
      </c>
      <c r="D426" s="111" t="s">
        <v>1</v>
      </c>
      <c r="E426" s="111">
        <v>365000</v>
      </c>
      <c r="F426" s="111">
        <v>1</v>
      </c>
      <c r="G426" s="58">
        <f t="shared" si="11"/>
        <v>365</v>
      </c>
    </row>
    <row r="427" spans="1:7" s="27" customFormat="1">
      <c r="A427" s="124" t="s">
        <v>1181</v>
      </c>
      <c r="B427" s="100" t="s">
        <v>1183</v>
      </c>
      <c r="C427" s="80" t="s">
        <v>343</v>
      </c>
      <c r="D427" s="111" t="s">
        <v>1</v>
      </c>
      <c r="E427" s="111">
        <v>92000</v>
      </c>
      <c r="F427" s="111">
        <v>3</v>
      </c>
      <c r="G427" s="58">
        <f t="shared" si="11"/>
        <v>276</v>
      </c>
    </row>
    <row r="428" spans="1:7" s="27" customFormat="1">
      <c r="A428" s="124" t="s">
        <v>1182</v>
      </c>
      <c r="B428" s="100" t="s">
        <v>1184</v>
      </c>
      <c r="C428" s="80" t="s">
        <v>343</v>
      </c>
      <c r="D428" s="111" t="s">
        <v>1</v>
      </c>
      <c r="E428" s="111">
        <v>150000</v>
      </c>
      <c r="F428" s="111">
        <v>1</v>
      </c>
      <c r="G428" s="58">
        <f t="shared" si="11"/>
        <v>150</v>
      </c>
    </row>
    <row r="429" spans="1:7" s="27" customFormat="1">
      <c r="A429" s="124" t="s">
        <v>1197</v>
      </c>
      <c r="B429" s="100" t="s">
        <v>1195</v>
      </c>
      <c r="C429" s="80" t="s">
        <v>343</v>
      </c>
      <c r="D429" s="111" t="s">
        <v>1</v>
      </c>
      <c r="E429" s="111">
        <v>4500</v>
      </c>
      <c r="F429" s="111">
        <v>20</v>
      </c>
      <c r="G429" s="58">
        <f t="shared" si="11"/>
        <v>90</v>
      </c>
    </row>
    <row r="430" spans="1:7" s="27" customFormat="1">
      <c r="A430" s="124" t="s">
        <v>1196</v>
      </c>
      <c r="B430" s="100" t="s">
        <v>1194</v>
      </c>
      <c r="C430" s="80" t="s">
        <v>343</v>
      </c>
      <c r="D430" s="111" t="s">
        <v>1</v>
      </c>
      <c r="E430" s="111">
        <v>2200</v>
      </c>
      <c r="F430" s="134">
        <v>20</v>
      </c>
      <c r="G430" s="58">
        <f t="shared" si="11"/>
        <v>44</v>
      </c>
    </row>
    <row r="431" spans="1:7" s="27" customFormat="1">
      <c r="A431" s="124" t="s">
        <v>1169</v>
      </c>
      <c r="B431" s="110" t="s">
        <v>1149</v>
      </c>
      <c r="C431" s="59" t="s">
        <v>425</v>
      </c>
      <c r="D431" s="111" t="s">
        <v>730</v>
      </c>
      <c r="E431" s="109">
        <v>975</v>
      </c>
      <c r="F431" s="96">
        <v>100</v>
      </c>
      <c r="G431" s="62">
        <f t="shared" ref="G431:G446" si="12">+E431*F431/1000</f>
        <v>97.5</v>
      </c>
    </row>
    <row r="432" spans="1:7" s="27" customFormat="1">
      <c r="A432" s="124" t="s">
        <v>1171</v>
      </c>
      <c r="B432" s="110" t="s">
        <v>1170</v>
      </c>
      <c r="C432" s="59" t="s">
        <v>425</v>
      </c>
      <c r="D432" s="111" t="s">
        <v>730</v>
      </c>
      <c r="E432" s="109">
        <v>1400</v>
      </c>
      <c r="F432" s="96">
        <v>45</v>
      </c>
      <c r="G432" s="62">
        <f t="shared" si="12"/>
        <v>63</v>
      </c>
    </row>
    <row r="433" spans="1:7" s="27" customFormat="1">
      <c r="A433" s="124" t="s">
        <v>1172</v>
      </c>
      <c r="B433" s="110" t="s">
        <v>1148</v>
      </c>
      <c r="C433" s="59" t="s">
        <v>425</v>
      </c>
      <c r="D433" s="111" t="s">
        <v>1</v>
      </c>
      <c r="E433" s="109">
        <v>2000</v>
      </c>
      <c r="F433" s="3">
        <v>5</v>
      </c>
      <c r="G433" s="62">
        <f t="shared" si="12"/>
        <v>10</v>
      </c>
    </row>
    <row r="434" spans="1:7" s="27" customFormat="1">
      <c r="A434" s="124" t="s">
        <v>1173</v>
      </c>
      <c r="B434" s="100" t="s">
        <v>1174</v>
      </c>
      <c r="C434" s="59" t="s">
        <v>425</v>
      </c>
      <c r="D434" s="111" t="s">
        <v>730</v>
      </c>
      <c r="E434" s="111">
        <v>934</v>
      </c>
      <c r="F434" s="96">
        <v>60</v>
      </c>
      <c r="G434" s="62">
        <f t="shared" si="12"/>
        <v>56.04</v>
      </c>
    </row>
    <row r="435" spans="1:7" s="27" customFormat="1">
      <c r="A435" s="124" t="s">
        <v>1175</v>
      </c>
      <c r="B435" s="100" t="s">
        <v>1176</v>
      </c>
      <c r="C435" s="59" t="s">
        <v>425</v>
      </c>
      <c r="D435" s="111" t="s">
        <v>41</v>
      </c>
      <c r="E435" s="111">
        <v>900</v>
      </c>
      <c r="F435" s="98">
        <v>26.06</v>
      </c>
      <c r="G435" s="62">
        <v>23.46</v>
      </c>
    </row>
    <row r="436" spans="1:7" s="27" customFormat="1">
      <c r="A436" s="124" t="s">
        <v>1177</v>
      </c>
      <c r="B436" s="100" t="s">
        <v>1180</v>
      </c>
      <c r="C436" s="80" t="s">
        <v>425</v>
      </c>
      <c r="D436" s="111" t="s">
        <v>1</v>
      </c>
      <c r="E436" s="111">
        <v>4000</v>
      </c>
      <c r="F436" s="135">
        <v>50</v>
      </c>
      <c r="G436" s="58">
        <f t="shared" si="12"/>
        <v>200</v>
      </c>
    </row>
    <row r="437" spans="1:7" s="27" customFormat="1">
      <c r="A437" s="124" t="s">
        <v>1178</v>
      </c>
      <c r="B437" s="100" t="s">
        <v>1179</v>
      </c>
      <c r="C437" s="80" t="s">
        <v>425</v>
      </c>
      <c r="D437" s="111" t="s">
        <v>1</v>
      </c>
      <c r="E437" s="111">
        <v>2500</v>
      </c>
      <c r="F437" s="111">
        <v>50</v>
      </c>
      <c r="G437" s="58">
        <f t="shared" si="12"/>
        <v>125</v>
      </c>
    </row>
    <row r="438" spans="1:7" s="27" customFormat="1">
      <c r="A438" s="124" t="s">
        <v>1186</v>
      </c>
      <c r="B438" s="100" t="s">
        <v>1188</v>
      </c>
      <c r="C438" s="80" t="s">
        <v>425</v>
      </c>
      <c r="D438" s="111" t="s">
        <v>1</v>
      </c>
      <c r="E438" s="111">
        <v>20</v>
      </c>
      <c r="F438" s="111">
        <v>200</v>
      </c>
      <c r="G438" s="58">
        <f t="shared" si="12"/>
        <v>4</v>
      </c>
    </row>
    <row r="439" spans="1:7" s="27" customFormat="1">
      <c r="A439" s="124" t="s">
        <v>1187</v>
      </c>
      <c r="B439" s="100" t="s">
        <v>1189</v>
      </c>
      <c r="C439" s="80" t="s">
        <v>425</v>
      </c>
      <c r="D439" s="111" t="s">
        <v>1</v>
      </c>
      <c r="E439" s="111">
        <v>40</v>
      </c>
      <c r="F439" s="111">
        <v>200</v>
      </c>
      <c r="G439" s="58">
        <f t="shared" si="12"/>
        <v>8</v>
      </c>
    </row>
    <row r="440" spans="1:7" s="27" customFormat="1">
      <c r="A440" s="124" t="s">
        <v>1237</v>
      </c>
      <c r="B440" s="100" t="s">
        <v>1238</v>
      </c>
      <c r="C440" s="80" t="s">
        <v>425</v>
      </c>
      <c r="D440" s="111" t="s">
        <v>1</v>
      </c>
      <c r="E440" s="111">
        <v>100000</v>
      </c>
      <c r="F440" s="111">
        <v>2</v>
      </c>
      <c r="G440" s="58">
        <f t="shared" si="12"/>
        <v>200</v>
      </c>
    </row>
    <row r="441" spans="1:7" s="27" customFormat="1">
      <c r="A441" s="124" t="s">
        <v>1243</v>
      </c>
      <c r="B441" s="100" t="s">
        <v>1244</v>
      </c>
      <c r="C441" s="80" t="s">
        <v>425</v>
      </c>
      <c r="D441" s="111" t="s">
        <v>1</v>
      </c>
      <c r="E441" s="111">
        <v>40000</v>
      </c>
      <c r="F441" s="111">
        <v>5</v>
      </c>
      <c r="G441" s="58">
        <f t="shared" si="12"/>
        <v>200</v>
      </c>
    </row>
    <row r="442" spans="1:7" s="27" customFormat="1">
      <c r="A442" s="124" t="s">
        <v>1245</v>
      </c>
      <c r="B442" s="100" t="s">
        <v>1248</v>
      </c>
      <c r="C442" s="80" t="s">
        <v>425</v>
      </c>
      <c r="D442" s="111" t="s">
        <v>1</v>
      </c>
      <c r="E442" s="111">
        <v>35000</v>
      </c>
      <c r="F442" s="111">
        <v>5</v>
      </c>
      <c r="G442" s="58">
        <f t="shared" si="12"/>
        <v>175</v>
      </c>
    </row>
    <row r="443" spans="1:7" s="27" customFormat="1">
      <c r="A443" s="124" t="s">
        <v>1246</v>
      </c>
      <c r="B443" s="100" t="s">
        <v>1247</v>
      </c>
      <c r="C443" s="80" t="s">
        <v>425</v>
      </c>
      <c r="D443" s="111" t="s">
        <v>1</v>
      </c>
      <c r="E443" s="111">
        <v>30000</v>
      </c>
      <c r="F443" s="111">
        <v>5</v>
      </c>
      <c r="G443" s="58">
        <f t="shared" si="12"/>
        <v>150</v>
      </c>
    </row>
    <row r="444" spans="1:7" s="27" customFormat="1">
      <c r="A444" s="124" t="s">
        <v>1265</v>
      </c>
      <c r="B444" s="100" t="s">
        <v>1267</v>
      </c>
      <c r="C444" s="80" t="s">
        <v>425</v>
      </c>
      <c r="D444" s="111" t="s">
        <v>1</v>
      </c>
      <c r="E444" s="111">
        <v>4320</v>
      </c>
      <c r="F444" s="111">
        <v>5</v>
      </c>
      <c r="G444" s="58">
        <f t="shared" si="12"/>
        <v>21.6</v>
      </c>
    </row>
    <row r="445" spans="1:7" s="27" customFormat="1">
      <c r="A445" s="124" t="s">
        <v>1266</v>
      </c>
      <c r="B445" s="100" t="s">
        <v>1268</v>
      </c>
      <c r="C445" s="80" t="s">
        <v>425</v>
      </c>
      <c r="D445" s="111" t="s">
        <v>1</v>
      </c>
      <c r="E445" s="111">
        <v>660</v>
      </c>
      <c r="F445" s="111">
        <v>5</v>
      </c>
      <c r="G445" s="58">
        <f t="shared" si="12"/>
        <v>3.3</v>
      </c>
    </row>
    <row r="446" spans="1:7" s="27" customFormat="1">
      <c r="A446" s="124" t="s">
        <v>1270</v>
      </c>
      <c r="B446" s="141" t="s">
        <v>1269</v>
      </c>
      <c r="C446" s="80" t="s">
        <v>425</v>
      </c>
      <c r="D446" s="111" t="s">
        <v>1</v>
      </c>
      <c r="E446" s="111">
        <v>12000</v>
      </c>
      <c r="F446" s="111">
        <v>3</v>
      </c>
      <c r="G446" s="58">
        <f t="shared" si="12"/>
        <v>36</v>
      </c>
    </row>
    <row r="447" spans="1:7" s="27" customFormat="1">
      <c r="A447" s="124" t="s">
        <v>1271</v>
      </c>
      <c r="B447" s="141" t="s">
        <v>1149</v>
      </c>
      <c r="C447" s="80" t="s">
        <v>425</v>
      </c>
      <c r="D447" s="111" t="s">
        <v>730</v>
      </c>
      <c r="E447" s="111">
        <v>975</v>
      </c>
      <c r="F447" s="111">
        <v>400</v>
      </c>
      <c r="G447" s="58">
        <f>+E447*F447/1000</f>
        <v>390</v>
      </c>
    </row>
    <row r="448" spans="1:7" s="27" customFormat="1">
      <c r="A448" s="124" t="s">
        <v>1175</v>
      </c>
      <c r="B448" s="141" t="s">
        <v>1176</v>
      </c>
      <c r="C448" s="80" t="s">
        <v>425</v>
      </c>
      <c r="D448" s="111" t="s">
        <v>41</v>
      </c>
      <c r="E448" s="111">
        <v>900</v>
      </c>
      <c r="F448" s="111">
        <v>80</v>
      </c>
      <c r="G448" s="58">
        <f>+E448*F448/1000</f>
        <v>72</v>
      </c>
    </row>
    <row r="449" spans="1:7" s="27" customFormat="1">
      <c r="A449" s="124" t="s">
        <v>1274</v>
      </c>
      <c r="B449" s="100" t="s">
        <v>1275</v>
      </c>
      <c r="C449" s="80" t="s">
        <v>425</v>
      </c>
      <c r="D449" s="111" t="s">
        <v>1</v>
      </c>
      <c r="E449" s="111">
        <v>80000</v>
      </c>
      <c r="F449" s="111">
        <v>2</v>
      </c>
      <c r="G449" s="58">
        <f>+E449*F449/1000</f>
        <v>160</v>
      </c>
    </row>
    <row r="450" spans="1:7" s="27" customFormat="1">
      <c r="A450" s="57"/>
      <c r="B450" s="68" t="s">
        <v>501</v>
      </c>
      <c r="C450" s="45" t="s">
        <v>331</v>
      </c>
      <c r="D450" s="45" t="s">
        <v>331</v>
      </c>
      <c r="E450" s="45" t="s">
        <v>331</v>
      </c>
      <c r="F450" s="45" t="s">
        <v>331</v>
      </c>
      <c r="G450" s="63">
        <f>SUM(G275:G449)</f>
        <v>15325.322000000002</v>
      </c>
    </row>
    <row r="451" spans="1:7" s="27" customFormat="1">
      <c r="A451" s="57"/>
      <c r="B451" s="67" t="s">
        <v>638</v>
      </c>
      <c r="C451" s="59"/>
      <c r="D451" s="59"/>
      <c r="E451" s="59"/>
      <c r="F451" s="59"/>
      <c r="G451" s="60"/>
    </row>
    <row r="452" spans="1:7" s="27" customFormat="1">
      <c r="A452" s="87">
        <v>39263420</v>
      </c>
      <c r="B452" s="41" t="s">
        <v>503</v>
      </c>
      <c r="C452" s="59" t="s">
        <v>425</v>
      </c>
      <c r="D452" s="40" t="s">
        <v>598</v>
      </c>
      <c r="E452" s="40">
        <v>190</v>
      </c>
      <c r="F452" s="40">
        <v>10</v>
      </c>
      <c r="G452" s="58">
        <f>+E452*F452/1000</f>
        <v>1.9</v>
      </c>
    </row>
    <row r="453" spans="1:7" s="27" customFormat="1">
      <c r="A453" s="87">
        <v>39263410</v>
      </c>
      <c r="B453" s="41" t="s">
        <v>504</v>
      </c>
      <c r="C453" s="59" t="s">
        <v>425</v>
      </c>
      <c r="D453" s="40" t="s">
        <v>598</v>
      </c>
      <c r="E453" s="40">
        <v>80</v>
      </c>
      <c r="F453" s="40">
        <v>20</v>
      </c>
      <c r="G453" s="58">
        <f t="shared" ref="G453:G510" si="13">+E453*F453/1000</f>
        <v>1.6</v>
      </c>
    </row>
    <row r="454" spans="1:7" s="27" customFormat="1">
      <c r="A454" s="87" t="s">
        <v>505</v>
      </c>
      <c r="B454" s="41" t="s">
        <v>506</v>
      </c>
      <c r="C454" s="59" t="s">
        <v>425</v>
      </c>
      <c r="D454" s="40" t="s">
        <v>598</v>
      </c>
      <c r="E454" s="40">
        <v>420</v>
      </c>
      <c r="F454" s="40">
        <v>10</v>
      </c>
      <c r="G454" s="58">
        <f t="shared" si="13"/>
        <v>4.2</v>
      </c>
    </row>
    <row r="455" spans="1:7" s="27" customFormat="1">
      <c r="A455" s="87" t="s">
        <v>507</v>
      </c>
      <c r="B455" s="41" t="s">
        <v>508</v>
      </c>
      <c r="C455" s="59" t="s">
        <v>425</v>
      </c>
      <c r="D455" s="40" t="s">
        <v>598</v>
      </c>
      <c r="E455" s="40">
        <v>360</v>
      </c>
      <c r="F455" s="40">
        <v>15</v>
      </c>
      <c r="G455" s="58">
        <f t="shared" si="13"/>
        <v>5.4</v>
      </c>
    </row>
    <row r="456" spans="1:7" s="27" customFormat="1">
      <c r="A456" s="87">
        <v>39263510</v>
      </c>
      <c r="B456" s="41" t="s">
        <v>509</v>
      </c>
      <c r="C456" s="59" t="s">
        <v>425</v>
      </c>
      <c r="D456" s="40" t="s">
        <v>598</v>
      </c>
      <c r="E456" s="40">
        <v>240</v>
      </c>
      <c r="F456" s="40">
        <v>5</v>
      </c>
      <c r="G456" s="58">
        <f t="shared" si="13"/>
        <v>1.2</v>
      </c>
    </row>
    <row r="457" spans="1:7" s="27" customFormat="1">
      <c r="A457" s="87">
        <v>22851100</v>
      </c>
      <c r="B457" s="41" t="s">
        <v>510</v>
      </c>
      <c r="C457" s="59" t="s">
        <v>425</v>
      </c>
      <c r="D457" s="40" t="s">
        <v>599</v>
      </c>
      <c r="E457" s="40">
        <v>50</v>
      </c>
      <c r="F457" s="40">
        <v>120</v>
      </c>
      <c r="G457" s="58">
        <f t="shared" si="13"/>
        <v>6</v>
      </c>
    </row>
    <row r="458" spans="1:7" s="27" customFormat="1">
      <c r="A458" s="87" t="s">
        <v>511</v>
      </c>
      <c r="B458" s="41" t="s">
        <v>512</v>
      </c>
      <c r="C458" s="59" t="s">
        <v>425</v>
      </c>
      <c r="D458" s="40" t="s">
        <v>599</v>
      </c>
      <c r="E458" s="40">
        <v>160</v>
      </c>
      <c r="F458" s="40">
        <v>20</v>
      </c>
      <c r="G458" s="58">
        <f t="shared" si="13"/>
        <v>3.2</v>
      </c>
    </row>
    <row r="459" spans="1:7" s="27" customFormat="1">
      <c r="A459" s="87" t="s">
        <v>513</v>
      </c>
      <c r="B459" s="41" t="s">
        <v>514</v>
      </c>
      <c r="C459" s="59" t="s">
        <v>425</v>
      </c>
      <c r="D459" s="40" t="s">
        <v>599</v>
      </c>
      <c r="E459" s="40">
        <v>290</v>
      </c>
      <c r="F459" s="40">
        <v>10</v>
      </c>
      <c r="G459" s="58">
        <f t="shared" si="13"/>
        <v>2.9</v>
      </c>
    </row>
    <row r="460" spans="1:7" s="27" customFormat="1">
      <c r="A460" s="87" t="s">
        <v>515</v>
      </c>
      <c r="B460" s="41" t="s">
        <v>516</v>
      </c>
      <c r="C460" s="59" t="s">
        <v>425</v>
      </c>
      <c r="D460" s="40" t="s">
        <v>599</v>
      </c>
      <c r="E460" s="40">
        <v>160</v>
      </c>
      <c r="F460" s="40">
        <v>40</v>
      </c>
      <c r="G460" s="58">
        <f t="shared" si="13"/>
        <v>6.4</v>
      </c>
    </row>
    <row r="461" spans="1:7" s="27" customFormat="1">
      <c r="A461" s="87" t="s">
        <v>517</v>
      </c>
      <c r="B461" s="41" t="s">
        <v>518</v>
      </c>
      <c r="C461" s="59" t="s">
        <v>425</v>
      </c>
      <c r="D461" s="40" t="s">
        <v>599</v>
      </c>
      <c r="E461" s="40">
        <v>320</v>
      </c>
      <c r="F461" s="40">
        <v>15</v>
      </c>
      <c r="G461" s="58">
        <f t="shared" si="13"/>
        <v>4.8</v>
      </c>
    </row>
    <row r="462" spans="1:7" s="27" customFormat="1">
      <c r="A462" s="87" t="s">
        <v>519</v>
      </c>
      <c r="B462" s="41" t="s">
        <v>520</v>
      </c>
      <c r="C462" s="59" t="s">
        <v>425</v>
      </c>
      <c r="D462" s="40" t="s">
        <v>599</v>
      </c>
      <c r="E462" s="40">
        <v>400</v>
      </c>
      <c r="F462" s="40">
        <v>20</v>
      </c>
      <c r="G462" s="58">
        <f t="shared" si="13"/>
        <v>8</v>
      </c>
    </row>
    <row r="463" spans="1:7" s="27" customFormat="1">
      <c r="A463" s="87" t="s">
        <v>521</v>
      </c>
      <c r="B463" s="41" t="s">
        <v>522</v>
      </c>
      <c r="C463" s="59" t="s">
        <v>425</v>
      </c>
      <c r="D463" s="40" t="s">
        <v>599</v>
      </c>
      <c r="E463" s="40">
        <v>80</v>
      </c>
      <c r="F463" s="40">
        <v>100</v>
      </c>
      <c r="G463" s="58">
        <f t="shared" si="13"/>
        <v>8</v>
      </c>
    </row>
    <row r="464" spans="1:7" s="27" customFormat="1">
      <c r="A464" s="87" t="s">
        <v>523</v>
      </c>
      <c r="B464" s="41" t="s">
        <v>600</v>
      </c>
      <c r="C464" s="59" t="s">
        <v>425</v>
      </c>
      <c r="D464" s="40" t="s">
        <v>599</v>
      </c>
      <c r="E464" s="40">
        <v>170</v>
      </c>
      <c r="F464" s="40">
        <v>10</v>
      </c>
      <c r="G464" s="58">
        <f t="shared" si="13"/>
        <v>1.7</v>
      </c>
    </row>
    <row r="465" spans="1:7" s="27" customFormat="1">
      <c r="A465" s="87" t="s">
        <v>1105</v>
      </c>
      <c r="B465" s="41" t="s">
        <v>524</v>
      </c>
      <c r="C465" s="59" t="s">
        <v>425</v>
      </c>
      <c r="D465" s="40" t="s">
        <v>599</v>
      </c>
      <c r="E465" s="40">
        <v>60</v>
      </c>
      <c r="F465" s="40">
        <v>700</v>
      </c>
      <c r="G465" s="58">
        <f t="shared" si="13"/>
        <v>42</v>
      </c>
    </row>
    <row r="466" spans="1:7" s="27" customFormat="1">
      <c r="A466" s="87" t="s">
        <v>525</v>
      </c>
      <c r="B466" s="41" t="s">
        <v>526</v>
      </c>
      <c r="C466" s="59" t="s">
        <v>425</v>
      </c>
      <c r="D466" s="40" t="s">
        <v>599</v>
      </c>
      <c r="E466" s="40">
        <v>60</v>
      </c>
      <c r="F466" s="40">
        <v>20</v>
      </c>
      <c r="G466" s="58">
        <f t="shared" si="13"/>
        <v>1.2</v>
      </c>
    </row>
    <row r="467" spans="1:7" s="27" customFormat="1">
      <c r="A467" s="87" t="s">
        <v>527</v>
      </c>
      <c r="B467" s="41" t="s">
        <v>528</v>
      </c>
      <c r="C467" s="59" t="s">
        <v>425</v>
      </c>
      <c r="D467" s="40" t="s">
        <v>599</v>
      </c>
      <c r="E467" s="40">
        <v>60</v>
      </c>
      <c r="F467" s="40">
        <v>20</v>
      </c>
      <c r="G467" s="58">
        <f t="shared" si="13"/>
        <v>1.2</v>
      </c>
    </row>
    <row r="468" spans="1:7" s="27" customFormat="1">
      <c r="A468" s="87">
        <v>32551230</v>
      </c>
      <c r="B468" s="41" t="s">
        <v>529</v>
      </c>
      <c r="C468" s="59" t="s">
        <v>425</v>
      </c>
      <c r="D468" s="40" t="s">
        <v>599</v>
      </c>
      <c r="E468" s="40">
        <v>320</v>
      </c>
      <c r="F468" s="40">
        <v>20</v>
      </c>
      <c r="G468" s="58">
        <f t="shared" si="13"/>
        <v>6.4</v>
      </c>
    </row>
    <row r="469" spans="1:7" s="27" customFormat="1">
      <c r="A469" s="87">
        <v>30192730</v>
      </c>
      <c r="B469" s="41" t="s">
        <v>530</v>
      </c>
      <c r="C469" s="59" t="s">
        <v>425</v>
      </c>
      <c r="D469" s="40" t="s">
        <v>598</v>
      </c>
      <c r="E469" s="40">
        <v>500</v>
      </c>
      <c r="F469" s="40">
        <v>20</v>
      </c>
      <c r="G469" s="58">
        <f t="shared" si="13"/>
        <v>10</v>
      </c>
    </row>
    <row r="470" spans="1:7" s="27" customFormat="1">
      <c r="A470" s="87">
        <v>30197232</v>
      </c>
      <c r="B470" s="41" t="s">
        <v>531</v>
      </c>
      <c r="C470" s="59" t="s">
        <v>425</v>
      </c>
      <c r="D470" s="40" t="s">
        <v>599</v>
      </c>
      <c r="E470" s="40">
        <v>170</v>
      </c>
      <c r="F470" s="40">
        <v>200</v>
      </c>
      <c r="G470" s="58">
        <f t="shared" si="13"/>
        <v>34</v>
      </c>
    </row>
    <row r="471" spans="1:7" s="27" customFormat="1">
      <c r="A471" s="87">
        <v>30197235</v>
      </c>
      <c r="B471" s="41" t="s">
        <v>532</v>
      </c>
      <c r="C471" s="59" t="s">
        <v>425</v>
      </c>
      <c r="D471" s="40" t="s">
        <v>599</v>
      </c>
      <c r="E471" s="40">
        <v>350</v>
      </c>
      <c r="F471" s="40">
        <v>50</v>
      </c>
      <c r="G471" s="58">
        <f t="shared" si="13"/>
        <v>17.5</v>
      </c>
    </row>
    <row r="472" spans="1:7" s="27" customFormat="1">
      <c r="A472" s="87">
        <v>30197233</v>
      </c>
      <c r="B472" s="41" t="s">
        <v>533</v>
      </c>
      <c r="C472" s="59" t="s">
        <v>425</v>
      </c>
      <c r="D472" s="40" t="s">
        <v>599</v>
      </c>
      <c r="E472" s="40">
        <v>60</v>
      </c>
      <c r="F472" s="40">
        <v>150</v>
      </c>
      <c r="G472" s="58">
        <f t="shared" si="13"/>
        <v>9</v>
      </c>
    </row>
    <row r="473" spans="1:7" s="27" customFormat="1">
      <c r="A473" s="87">
        <v>30197234</v>
      </c>
      <c r="B473" s="41" t="s">
        <v>534</v>
      </c>
      <c r="C473" s="59" t="s">
        <v>425</v>
      </c>
      <c r="D473" s="40" t="s">
        <v>599</v>
      </c>
      <c r="E473" s="40">
        <v>500</v>
      </c>
      <c r="F473" s="40">
        <v>120</v>
      </c>
      <c r="G473" s="58">
        <f t="shared" si="13"/>
        <v>60</v>
      </c>
    </row>
    <row r="474" spans="1:7" s="27" customFormat="1">
      <c r="A474" s="87" t="s">
        <v>535</v>
      </c>
      <c r="B474" s="41" t="s">
        <v>536</v>
      </c>
      <c r="C474" s="59" t="s">
        <v>425</v>
      </c>
      <c r="D474" s="40" t="s">
        <v>599</v>
      </c>
      <c r="E474" s="40">
        <v>1900</v>
      </c>
      <c r="F474" s="40">
        <v>40</v>
      </c>
      <c r="G474" s="58">
        <f t="shared" si="13"/>
        <v>76</v>
      </c>
    </row>
    <row r="475" spans="1:7" s="27" customFormat="1">
      <c r="A475" s="87" t="s">
        <v>537</v>
      </c>
      <c r="B475" s="41" t="s">
        <v>538</v>
      </c>
      <c r="C475" s="59" t="s">
        <v>425</v>
      </c>
      <c r="D475" s="40" t="s">
        <v>598</v>
      </c>
      <c r="E475" s="40">
        <v>80</v>
      </c>
      <c r="F475" s="40">
        <v>300</v>
      </c>
      <c r="G475" s="58">
        <f t="shared" si="13"/>
        <v>24</v>
      </c>
    </row>
    <row r="476" spans="1:7" s="27" customFormat="1">
      <c r="A476" s="87" t="s">
        <v>539</v>
      </c>
      <c r="B476" s="41" t="s">
        <v>601</v>
      </c>
      <c r="C476" s="59" t="s">
        <v>425</v>
      </c>
      <c r="D476" s="40" t="s">
        <v>599</v>
      </c>
      <c r="E476" s="40">
        <v>8</v>
      </c>
      <c r="F476" s="40">
        <v>2000</v>
      </c>
      <c r="G476" s="58">
        <f t="shared" si="13"/>
        <v>16</v>
      </c>
    </row>
    <row r="477" spans="1:7" s="27" customFormat="1">
      <c r="A477" s="87" t="s">
        <v>540</v>
      </c>
      <c r="B477" s="41" t="s">
        <v>541</v>
      </c>
      <c r="C477" s="59" t="s">
        <v>425</v>
      </c>
      <c r="D477" s="40" t="s">
        <v>599</v>
      </c>
      <c r="E477" s="40">
        <v>27</v>
      </c>
      <c r="F477" s="40">
        <v>50</v>
      </c>
      <c r="G477" s="58">
        <f t="shared" si="13"/>
        <v>1.35</v>
      </c>
    </row>
    <row r="478" spans="1:7" s="27" customFormat="1">
      <c r="A478" s="87">
        <v>30197111</v>
      </c>
      <c r="B478" s="41" t="s">
        <v>542</v>
      </c>
      <c r="C478" s="59" t="s">
        <v>425</v>
      </c>
      <c r="D478" s="40" t="s">
        <v>598</v>
      </c>
      <c r="E478" s="40">
        <v>60</v>
      </c>
      <c r="F478" s="40">
        <v>130</v>
      </c>
      <c r="G478" s="58">
        <f t="shared" si="13"/>
        <v>7.8</v>
      </c>
    </row>
    <row r="479" spans="1:7" s="27" customFormat="1">
      <c r="A479" s="87" t="s">
        <v>543</v>
      </c>
      <c r="B479" s="41" t="s">
        <v>544</v>
      </c>
      <c r="C479" s="59" t="s">
        <v>425</v>
      </c>
      <c r="D479" s="40" t="s">
        <v>598</v>
      </c>
      <c r="E479" s="40">
        <v>115</v>
      </c>
      <c r="F479" s="40">
        <v>100</v>
      </c>
      <c r="G479" s="58">
        <f t="shared" si="13"/>
        <v>11.5</v>
      </c>
    </row>
    <row r="480" spans="1:7" s="27" customFormat="1">
      <c r="A480" s="87" t="s">
        <v>545</v>
      </c>
      <c r="B480" s="41" t="s">
        <v>546</v>
      </c>
      <c r="C480" s="59" t="s">
        <v>425</v>
      </c>
      <c r="D480" s="40" t="s">
        <v>599</v>
      </c>
      <c r="E480" s="40">
        <v>850</v>
      </c>
      <c r="F480" s="40">
        <v>15</v>
      </c>
      <c r="G480" s="58">
        <f t="shared" si="13"/>
        <v>12.75</v>
      </c>
    </row>
    <row r="481" spans="1:7" s="27" customFormat="1">
      <c r="A481" s="87" t="s">
        <v>547</v>
      </c>
      <c r="B481" s="41" t="s">
        <v>548</v>
      </c>
      <c r="C481" s="59" t="s">
        <v>425</v>
      </c>
      <c r="D481" s="40" t="s">
        <v>599</v>
      </c>
      <c r="E481" s="40">
        <v>3800</v>
      </c>
      <c r="F481" s="40">
        <v>10</v>
      </c>
      <c r="G481" s="58">
        <f t="shared" si="13"/>
        <v>38</v>
      </c>
    </row>
    <row r="482" spans="1:7" s="27" customFormat="1">
      <c r="A482" s="87" t="s">
        <v>549</v>
      </c>
      <c r="B482" s="41" t="s">
        <v>550</v>
      </c>
      <c r="C482" s="59" t="s">
        <v>425</v>
      </c>
      <c r="D482" s="40" t="s">
        <v>599</v>
      </c>
      <c r="E482" s="40">
        <v>35</v>
      </c>
      <c r="F482" s="40">
        <v>250</v>
      </c>
      <c r="G482" s="58">
        <f t="shared" si="13"/>
        <v>8.75</v>
      </c>
    </row>
    <row r="483" spans="1:7" s="27" customFormat="1">
      <c r="A483" s="87" t="s">
        <v>551</v>
      </c>
      <c r="B483" s="41" t="s">
        <v>552</v>
      </c>
      <c r="C483" s="59" t="s">
        <v>425</v>
      </c>
      <c r="D483" s="40" t="s">
        <v>599</v>
      </c>
      <c r="E483" s="40">
        <v>120</v>
      </c>
      <c r="F483" s="40">
        <v>150</v>
      </c>
      <c r="G483" s="58">
        <f t="shared" si="13"/>
        <v>18</v>
      </c>
    </row>
    <row r="484" spans="1:7" s="27" customFormat="1">
      <c r="A484" s="87" t="s">
        <v>553</v>
      </c>
      <c r="B484" s="61" t="s">
        <v>554</v>
      </c>
      <c r="C484" s="59" t="s">
        <v>425</v>
      </c>
      <c r="D484" s="40" t="s">
        <v>599</v>
      </c>
      <c r="E484" s="40">
        <v>120</v>
      </c>
      <c r="F484" s="40">
        <v>50</v>
      </c>
      <c r="G484" s="58">
        <f t="shared" si="13"/>
        <v>6</v>
      </c>
    </row>
    <row r="485" spans="1:7" s="27" customFormat="1">
      <c r="A485" s="87">
        <v>39241210</v>
      </c>
      <c r="B485" s="61" t="s">
        <v>555</v>
      </c>
      <c r="C485" s="59" t="s">
        <v>425</v>
      </c>
      <c r="D485" s="40" t="s">
        <v>599</v>
      </c>
      <c r="E485" s="40">
        <v>250</v>
      </c>
      <c r="F485" s="40">
        <v>30</v>
      </c>
      <c r="G485" s="58">
        <f t="shared" si="13"/>
        <v>7.5</v>
      </c>
    </row>
    <row r="486" spans="1:7" s="27" customFormat="1">
      <c r="A486" s="87" t="s">
        <v>556</v>
      </c>
      <c r="B486" s="61" t="s">
        <v>557</v>
      </c>
      <c r="C486" s="59" t="s">
        <v>425</v>
      </c>
      <c r="D486" s="40" t="s">
        <v>599</v>
      </c>
      <c r="E486" s="40">
        <v>170</v>
      </c>
      <c r="F486" s="40">
        <v>50</v>
      </c>
      <c r="G486" s="58">
        <f t="shared" si="13"/>
        <v>8.5</v>
      </c>
    </row>
    <row r="487" spans="1:7" s="27" customFormat="1">
      <c r="A487" s="87" t="s">
        <v>558</v>
      </c>
      <c r="B487" s="61" t="s">
        <v>559</v>
      </c>
      <c r="C487" s="59" t="s">
        <v>425</v>
      </c>
      <c r="D487" s="40" t="s">
        <v>599</v>
      </c>
      <c r="E487" s="40">
        <v>580</v>
      </c>
      <c r="F487" s="40">
        <v>30</v>
      </c>
      <c r="G487" s="58">
        <f t="shared" si="13"/>
        <v>17.399999999999999</v>
      </c>
    </row>
    <row r="488" spans="1:7" s="27" customFormat="1">
      <c r="A488" s="87" t="s">
        <v>560</v>
      </c>
      <c r="B488" s="61" t="s">
        <v>561</v>
      </c>
      <c r="C488" s="59" t="s">
        <v>425</v>
      </c>
      <c r="D488" s="40" t="s">
        <v>599</v>
      </c>
      <c r="E488" s="40">
        <v>140</v>
      </c>
      <c r="F488" s="40">
        <v>80</v>
      </c>
      <c r="G488" s="58">
        <f t="shared" si="13"/>
        <v>11.2</v>
      </c>
    </row>
    <row r="489" spans="1:7" s="27" customFormat="1">
      <c r="A489" s="87">
        <v>30192748</v>
      </c>
      <c r="B489" s="61" t="s">
        <v>562</v>
      </c>
      <c r="C489" s="59" t="s">
        <v>425</v>
      </c>
      <c r="D489" s="40" t="s">
        <v>598</v>
      </c>
      <c r="E489" s="40">
        <v>900</v>
      </c>
      <c r="F489" s="40">
        <v>3</v>
      </c>
      <c r="G489" s="58">
        <f t="shared" si="13"/>
        <v>2.7</v>
      </c>
    </row>
    <row r="490" spans="1:7" s="27" customFormat="1">
      <c r="A490" s="87" t="s">
        <v>563</v>
      </c>
      <c r="B490" s="61" t="s">
        <v>564</v>
      </c>
      <c r="C490" s="59" t="s">
        <v>425</v>
      </c>
      <c r="D490" s="40" t="s">
        <v>599</v>
      </c>
      <c r="E490" s="40">
        <v>180</v>
      </c>
      <c r="F490" s="40">
        <v>40</v>
      </c>
      <c r="G490" s="58">
        <f t="shared" si="13"/>
        <v>7.2</v>
      </c>
    </row>
    <row r="491" spans="1:7" s="27" customFormat="1">
      <c r="A491" s="87" t="s">
        <v>565</v>
      </c>
      <c r="B491" s="61" t="s">
        <v>566</v>
      </c>
      <c r="C491" s="59" t="s">
        <v>425</v>
      </c>
      <c r="D491" s="40" t="s">
        <v>599</v>
      </c>
      <c r="E491" s="40">
        <v>30</v>
      </c>
      <c r="F491" s="40">
        <v>50</v>
      </c>
      <c r="G491" s="58">
        <f t="shared" si="13"/>
        <v>1.5</v>
      </c>
    </row>
    <row r="492" spans="1:7" s="27" customFormat="1">
      <c r="A492" s="87" t="s">
        <v>567</v>
      </c>
      <c r="B492" s="61" t="s">
        <v>568</v>
      </c>
      <c r="C492" s="59" t="s">
        <v>425</v>
      </c>
      <c r="D492" s="40" t="s">
        <v>599</v>
      </c>
      <c r="E492" s="40">
        <v>370</v>
      </c>
      <c r="F492" s="40">
        <v>50</v>
      </c>
      <c r="G492" s="58">
        <f t="shared" si="13"/>
        <v>18.5</v>
      </c>
    </row>
    <row r="493" spans="1:7" s="27" customFormat="1">
      <c r="A493" s="87" t="s">
        <v>569</v>
      </c>
      <c r="B493" s="61" t="s">
        <v>570</v>
      </c>
      <c r="C493" s="59" t="s">
        <v>425</v>
      </c>
      <c r="D493" s="40" t="s">
        <v>599</v>
      </c>
      <c r="E493" s="40">
        <v>370</v>
      </c>
      <c r="F493" s="40">
        <v>10</v>
      </c>
      <c r="G493" s="58">
        <f t="shared" si="13"/>
        <v>3.7</v>
      </c>
    </row>
    <row r="494" spans="1:7" s="27" customFormat="1">
      <c r="A494" s="87">
        <v>24911200</v>
      </c>
      <c r="B494" s="61" t="s">
        <v>571</v>
      </c>
      <c r="C494" s="59" t="s">
        <v>425</v>
      </c>
      <c r="D494" s="40" t="s">
        <v>599</v>
      </c>
      <c r="E494" s="40">
        <v>260</v>
      </c>
      <c r="F494" s="40">
        <v>130</v>
      </c>
      <c r="G494" s="58">
        <f t="shared" si="13"/>
        <v>33.799999999999997</v>
      </c>
    </row>
    <row r="495" spans="1:7" s="27" customFormat="1">
      <c r="A495" s="87" t="s">
        <v>572</v>
      </c>
      <c r="B495" s="61" t="s">
        <v>573</v>
      </c>
      <c r="C495" s="59" t="s">
        <v>425</v>
      </c>
      <c r="D495" s="40" t="s">
        <v>599</v>
      </c>
      <c r="E495" s="40">
        <v>120</v>
      </c>
      <c r="F495" s="40">
        <v>50</v>
      </c>
      <c r="G495" s="58">
        <f t="shared" si="13"/>
        <v>6</v>
      </c>
    </row>
    <row r="496" spans="1:7" s="27" customFormat="1">
      <c r="A496" s="87" t="s">
        <v>574</v>
      </c>
      <c r="B496" s="61" t="s">
        <v>575</v>
      </c>
      <c r="C496" s="59" t="s">
        <v>425</v>
      </c>
      <c r="D496" s="40" t="s">
        <v>599</v>
      </c>
      <c r="E496" s="40">
        <v>150</v>
      </c>
      <c r="F496" s="40">
        <v>30</v>
      </c>
      <c r="G496" s="58">
        <f t="shared" si="13"/>
        <v>4.5</v>
      </c>
    </row>
    <row r="497" spans="1:7" s="27" customFormat="1">
      <c r="A497" s="87" t="s">
        <v>576</v>
      </c>
      <c r="B497" s="61" t="s">
        <v>577</v>
      </c>
      <c r="C497" s="59" t="s">
        <v>425</v>
      </c>
      <c r="D497" s="40" t="s">
        <v>599</v>
      </c>
      <c r="E497" s="40">
        <v>50</v>
      </c>
      <c r="F497" s="40">
        <v>5</v>
      </c>
      <c r="G497" s="58">
        <f t="shared" si="13"/>
        <v>0.25</v>
      </c>
    </row>
    <row r="498" spans="1:7" s="27" customFormat="1">
      <c r="A498" s="87" t="s">
        <v>578</v>
      </c>
      <c r="B498" s="61" t="s">
        <v>579</v>
      </c>
      <c r="C498" s="59" t="s">
        <v>425</v>
      </c>
      <c r="D498" s="40" t="s">
        <v>598</v>
      </c>
      <c r="E498" s="40">
        <v>600</v>
      </c>
      <c r="F498" s="40">
        <v>120</v>
      </c>
      <c r="G498" s="58">
        <f t="shared" si="13"/>
        <v>72</v>
      </c>
    </row>
    <row r="499" spans="1:7" s="27" customFormat="1">
      <c r="A499" s="87" t="s">
        <v>580</v>
      </c>
      <c r="B499" s="61" t="s">
        <v>581</v>
      </c>
      <c r="C499" s="59" t="s">
        <v>425</v>
      </c>
      <c r="D499" s="40" t="s">
        <v>598</v>
      </c>
      <c r="E499" s="40">
        <v>1100</v>
      </c>
      <c r="F499" s="40">
        <v>10</v>
      </c>
      <c r="G499" s="58">
        <f t="shared" si="13"/>
        <v>11</v>
      </c>
    </row>
    <row r="500" spans="1:7" s="27" customFormat="1">
      <c r="A500" s="87" t="s">
        <v>582</v>
      </c>
      <c r="B500" s="61" t="s">
        <v>583</v>
      </c>
      <c r="C500" s="59" t="s">
        <v>425</v>
      </c>
      <c r="D500" s="40" t="s">
        <v>599</v>
      </c>
      <c r="E500" s="40">
        <v>2200</v>
      </c>
      <c r="F500" s="40">
        <v>5</v>
      </c>
      <c r="G500" s="58">
        <f t="shared" si="13"/>
        <v>11</v>
      </c>
    </row>
    <row r="501" spans="1:7" s="27" customFormat="1">
      <c r="A501" s="87" t="s">
        <v>584</v>
      </c>
      <c r="B501" s="61" t="s">
        <v>585</v>
      </c>
      <c r="C501" s="59" t="s">
        <v>425</v>
      </c>
      <c r="D501" s="40" t="s">
        <v>599</v>
      </c>
      <c r="E501" s="40">
        <v>1900</v>
      </c>
      <c r="F501" s="40">
        <v>5</v>
      </c>
      <c r="G501" s="58">
        <f t="shared" si="13"/>
        <v>9.5</v>
      </c>
    </row>
    <row r="502" spans="1:7" s="27" customFormat="1">
      <c r="A502" s="87" t="s">
        <v>586</v>
      </c>
      <c r="B502" s="61" t="s">
        <v>587</v>
      </c>
      <c r="C502" s="59" t="s">
        <v>425</v>
      </c>
      <c r="D502" s="40" t="s">
        <v>599</v>
      </c>
      <c r="E502" s="40">
        <v>1600</v>
      </c>
      <c r="F502" s="40">
        <v>5</v>
      </c>
      <c r="G502" s="58">
        <f t="shared" si="13"/>
        <v>8</v>
      </c>
    </row>
    <row r="503" spans="1:7" s="27" customFormat="1">
      <c r="A503" s="87" t="s">
        <v>588</v>
      </c>
      <c r="B503" s="61" t="s">
        <v>589</v>
      </c>
      <c r="C503" s="59" t="s">
        <v>425</v>
      </c>
      <c r="D503" s="40" t="s">
        <v>599</v>
      </c>
      <c r="E503" s="40">
        <v>80</v>
      </c>
      <c r="F503" s="40">
        <v>20</v>
      </c>
      <c r="G503" s="58">
        <f t="shared" si="13"/>
        <v>1.6</v>
      </c>
    </row>
    <row r="504" spans="1:7" s="27" customFormat="1">
      <c r="A504" s="87" t="s">
        <v>590</v>
      </c>
      <c r="B504" s="61" t="s">
        <v>591</v>
      </c>
      <c r="C504" s="59" t="s">
        <v>425</v>
      </c>
      <c r="D504" s="40" t="s">
        <v>599</v>
      </c>
      <c r="E504" s="40">
        <v>1000</v>
      </c>
      <c r="F504" s="40">
        <v>3</v>
      </c>
      <c r="G504" s="58">
        <f t="shared" si="13"/>
        <v>3</v>
      </c>
    </row>
    <row r="505" spans="1:7" s="27" customFormat="1">
      <c r="A505" s="87" t="s">
        <v>592</v>
      </c>
      <c r="B505" s="61" t="s">
        <v>603</v>
      </c>
      <c r="C505" s="59" t="s">
        <v>425</v>
      </c>
      <c r="D505" s="40" t="s">
        <v>599</v>
      </c>
      <c r="E505" s="40">
        <v>550</v>
      </c>
      <c r="F505" s="40">
        <v>3</v>
      </c>
      <c r="G505" s="58">
        <f t="shared" si="13"/>
        <v>1.65</v>
      </c>
    </row>
    <row r="506" spans="1:7" s="27" customFormat="1">
      <c r="A506" s="87" t="s">
        <v>593</v>
      </c>
      <c r="B506" s="61" t="s">
        <v>594</v>
      </c>
      <c r="C506" s="59" t="s">
        <v>425</v>
      </c>
      <c r="D506" s="40" t="s">
        <v>599</v>
      </c>
      <c r="E506" s="40">
        <v>1600</v>
      </c>
      <c r="F506" s="40">
        <v>3</v>
      </c>
      <c r="G506" s="58">
        <f t="shared" si="13"/>
        <v>4.8</v>
      </c>
    </row>
    <row r="507" spans="1:7" s="27" customFormat="1">
      <c r="A507" s="87">
        <v>30192151</v>
      </c>
      <c r="B507" s="61" t="s">
        <v>595</v>
      </c>
      <c r="C507" s="59" t="s">
        <v>425</v>
      </c>
      <c r="D507" s="40" t="s">
        <v>599</v>
      </c>
      <c r="E507" s="40">
        <v>3000</v>
      </c>
      <c r="F507" s="40">
        <v>2</v>
      </c>
      <c r="G507" s="58">
        <f t="shared" si="13"/>
        <v>6</v>
      </c>
    </row>
    <row r="508" spans="1:7" s="27" customFormat="1">
      <c r="A508" s="87" t="s">
        <v>596</v>
      </c>
      <c r="B508" s="61" t="s">
        <v>597</v>
      </c>
      <c r="C508" s="59" t="s">
        <v>425</v>
      </c>
      <c r="D508" s="40" t="s">
        <v>599</v>
      </c>
      <c r="E508" s="40">
        <v>850</v>
      </c>
      <c r="F508" s="40">
        <v>3</v>
      </c>
      <c r="G508" s="58">
        <f t="shared" si="13"/>
        <v>2.5499999999999998</v>
      </c>
    </row>
    <row r="509" spans="1:7" s="27" customFormat="1">
      <c r="A509" s="87">
        <v>30197236</v>
      </c>
      <c r="B509" s="61" t="s">
        <v>604</v>
      </c>
      <c r="C509" s="59" t="s">
        <v>425</v>
      </c>
      <c r="D509" s="40" t="s">
        <v>599</v>
      </c>
      <c r="E509" s="40">
        <v>2800</v>
      </c>
      <c r="F509" s="40">
        <v>2</v>
      </c>
      <c r="G509" s="58">
        <f t="shared" si="13"/>
        <v>5.6</v>
      </c>
    </row>
    <row r="510" spans="1:7" s="27" customFormat="1">
      <c r="A510" s="57" t="s">
        <v>734</v>
      </c>
      <c r="B510" s="61" t="s">
        <v>735</v>
      </c>
      <c r="C510" s="59" t="s">
        <v>343</v>
      </c>
      <c r="D510" s="40" t="s">
        <v>1</v>
      </c>
      <c r="E510" s="40">
        <v>1700</v>
      </c>
      <c r="F510" s="40">
        <v>500</v>
      </c>
      <c r="G510" s="58">
        <f t="shared" si="13"/>
        <v>850</v>
      </c>
    </row>
    <row r="511" spans="1:7" s="27" customFormat="1">
      <c r="A511" s="57"/>
      <c r="B511" s="44" t="s">
        <v>502</v>
      </c>
      <c r="C511" s="45" t="s">
        <v>331</v>
      </c>
      <c r="D511" s="45" t="s">
        <v>331</v>
      </c>
      <c r="E511" s="45" t="s">
        <v>331</v>
      </c>
      <c r="F511" s="45" t="s">
        <v>331</v>
      </c>
      <c r="G511" s="60">
        <f>SUM(G452:G510)</f>
        <v>1566.1999999999998</v>
      </c>
    </row>
    <row r="512" spans="1:7" s="27" customFormat="1">
      <c r="A512" s="57"/>
      <c r="B512" s="39" t="s">
        <v>771</v>
      </c>
      <c r="C512" s="59"/>
      <c r="D512" s="40"/>
      <c r="E512" s="40"/>
      <c r="F512" s="40"/>
      <c r="G512" s="58"/>
    </row>
    <row r="513" spans="1:7" s="27" customFormat="1" ht="30">
      <c r="A513" s="57" t="s">
        <v>1138</v>
      </c>
      <c r="B513" s="61" t="s">
        <v>769</v>
      </c>
      <c r="C513" s="59" t="s">
        <v>451</v>
      </c>
      <c r="D513" s="40" t="s">
        <v>41</v>
      </c>
      <c r="E513" s="40">
        <v>460</v>
      </c>
      <c r="F513" s="40">
        <v>3700</v>
      </c>
      <c r="G513" s="58">
        <f>+E513*F513/1000</f>
        <v>1702</v>
      </c>
    </row>
    <row r="514" spans="1:7" s="27" customFormat="1">
      <c r="A514" s="57" t="s">
        <v>1135</v>
      </c>
      <c r="B514" s="61" t="s">
        <v>1127</v>
      </c>
      <c r="C514" s="59" t="s">
        <v>343</v>
      </c>
      <c r="D514" s="87" t="s">
        <v>41</v>
      </c>
      <c r="E514" s="87"/>
      <c r="F514" s="87">
        <v>300</v>
      </c>
      <c r="G514" s="58"/>
    </row>
    <row r="515" spans="1:7" s="27" customFormat="1">
      <c r="A515" s="57" t="s">
        <v>1128</v>
      </c>
      <c r="B515" s="61" t="s">
        <v>769</v>
      </c>
      <c r="C515" s="59" t="s">
        <v>425</v>
      </c>
      <c r="D515" s="87" t="s">
        <v>41</v>
      </c>
      <c r="E515" s="87">
        <v>445</v>
      </c>
      <c r="F515" s="87">
        <v>300</v>
      </c>
      <c r="G515" s="58">
        <f>+E515*F515/1000</f>
        <v>133.5</v>
      </c>
    </row>
    <row r="516" spans="1:7" s="27" customFormat="1">
      <c r="A516" s="57"/>
      <c r="B516" s="44" t="s">
        <v>770</v>
      </c>
      <c r="C516" s="45" t="s">
        <v>331</v>
      </c>
      <c r="D516" s="45" t="s">
        <v>331</v>
      </c>
      <c r="E516" s="45" t="s">
        <v>331</v>
      </c>
      <c r="F516" s="45" t="s">
        <v>331</v>
      </c>
      <c r="G516" s="60">
        <f>SUM(G513:G515)</f>
        <v>1835.5</v>
      </c>
    </row>
    <row r="517" spans="1:7" s="27" customFormat="1">
      <c r="A517" s="43"/>
      <c r="B517" s="39" t="s">
        <v>423</v>
      </c>
      <c r="C517" s="45"/>
      <c r="D517" s="45"/>
      <c r="E517" s="45"/>
      <c r="F517" s="45"/>
      <c r="G517" s="46"/>
    </row>
    <row r="518" spans="1:7" s="27" customFormat="1" ht="30">
      <c r="A518" s="49">
        <v>72711100</v>
      </c>
      <c r="B518" s="50" t="s">
        <v>424</v>
      </c>
      <c r="C518" s="36" t="s">
        <v>425</v>
      </c>
      <c r="D518" s="36" t="s">
        <v>426</v>
      </c>
      <c r="E518" s="49" t="s">
        <v>427</v>
      </c>
      <c r="F518" s="49" t="s">
        <v>428</v>
      </c>
      <c r="G518" s="58">
        <v>720</v>
      </c>
    </row>
    <row r="519" spans="1:7" s="27" customFormat="1">
      <c r="A519" s="49" t="s">
        <v>429</v>
      </c>
      <c r="B519" s="50" t="s">
        <v>430</v>
      </c>
      <c r="C519" s="36" t="s">
        <v>425</v>
      </c>
      <c r="D519" s="36" t="s">
        <v>426</v>
      </c>
      <c r="E519" s="49" t="s">
        <v>433</v>
      </c>
      <c r="F519" s="49">
        <v>1</v>
      </c>
      <c r="G519" s="58">
        <v>990</v>
      </c>
    </row>
    <row r="520" spans="1:7" s="27" customFormat="1" ht="30">
      <c r="A520" s="49" t="s">
        <v>431</v>
      </c>
      <c r="B520" s="50" t="s">
        <v>432</v>
      </c>
      <c r="C520" s="36" t="s">
        <v>425</v>
      </c>
      <c r="D520" s="36" t="s">
        <v>426</v>
      </c>
      <c r="E520" s="49" t="s">
        <v>461</v>
      </c>
      <c r="F520" s="49">
        <v>1</v>
      </c>
      <c r="G520" s="58">
        <v>270</v>
      </c>
    </row>
    <row r="521" spans="1:7" s="27" customFormat="1">
      <c r="A521" s="49" t="s">
        <v>435</v>
      </c>
      <c r="B521" s="50" t="s">
        <v>436</v>
      </c>
      <c r="C521" s="36" t="s">
        <v>425</v>
      </c>
      <c r="D521" s="36" t="s">
        <v>426</v>
      </c>
      <c r="E521" s="49" t="s">
        <v>433</v>
      </c>
      <c r="F521" s="49" t="s">
        <v>434</v>
      </c>
      <c r="G521" s="58">
        <v>990</v>
      </c>
    </row>
    <row r="522" spans="1:7" s="52" customFormat="1">
      <c r="A522" s="51" t="s">
        <v>437</v>
      </c>
      <c r="B522" s="50" t="s">
        <v>438</v>
      </c>
      <c r="C522" s="36" t="s">
        <v>425</v>
      </c>
      <c r="D522" s="36" t="s">
        <v>426</v>
      </c>
      <c r="E522" s="49" t="s">
        <v>439</v>
      </c>
      <c r="F522" s="49" t="s">
        <v>434</v>
      </c>
      <c r="G522" s="58">
        <v>607</v>
      </c>
    </row>
    <row r="523" spans="1:7" s="52" customFormat="1">
      <c r="A523" s="51" t="s">
        <v>440</v>
      </c>
      <c r="B523" s="50" t="s">
        <v>441</v>
      </c>
      <c r="C523" s="36" t="s">
        <v>425</v>
      </c>
      <c r="D523" s="36" t="s">
        <v>442</v>
      </c>
      <c r="E523" s="49" t="s">
        <v>443</v>
      </c>
      <c r="F523" s="49" t="s">
        <v>444</v>
      </c>
      <c r="G523" s="58">
        <v>12.2</v>
      </c>
    </row>
    <row r="524" spans="1:7" s="52" customFormat="1" ht="30">
      <c r="A524" s="51" t="s">
        <v>445</v>
      </c>
      <c r="B524" s="50" t="s">
        <v>446</v>
      </c>
      <c r="C524" s="36" t="s">
        <v>343</v>
      </c>
      <c r="D524" s="36" t="s">
        <v>1</v>
      </c>
      <c r="E524" s="49" t="s">
        <v>447</v>
      </c>
      <c r="F524" s="49" t="s">
        <v>428</v>
      </c>
      <c r="G524" s="58">
        <v>1848</v>
      </c>
    </row>
    <row r="525" spans="1:7" s="52" customFormat="1" ht="30">
      <c r="A525" s="51" t="s">
        <v>448</v>
      </c>
      <c r="B525" s="50" t="s">
        <v>446</v>
      </c>
      <c r="C525" s="36" t="s">
        <v>343</v>
      </c>
      <c r="D525" s="36" t="s">
        <v>1</v>
      </c>
      <c r="E525" s="49" t="s">
        <v>447</v>
      </c>
      <c r="F525" s="49" t="s">
        <v>428</v>
      </c>
      <c r="G525" s="58">
        <v>1848</v>
      </c>
    </row>
    <row r="526" spans="1:7" s="52" customFormat="1" ht="15" customHeight="1">
      <c r="A526" s="51" t="s">
        <v>449</v>
      </c>
      <c r="B526" s="50" t="s">
        <v>450</v>
      </c>
      <c r="C526" s="36" t="s">
        <v>451</v>
      </c>
      <c r="D526" s="36" t="s">
        <v>1</v>
      </c>
      <c r="E526" s="49" t="s">
        <v>452</v>
      </c>
      <c r="F526" s="49" t="s">
        <v>428</v>
      </c>
      <c r="G526" s="58">
        <v>4200</v>
      </c>
    </row>
    <row r="527" spans="1:7" s="52" customFormat="1">
      <c r="A527" s="51" t="s">
        <v>453</v>
      </c>
      <c r="B527" s="50" t="s">
        <v>454</v>
      </c>
      <c r="C527" s="36" t="s">
        <v>425</v>
      </c>
      <c r="D527" s="36" t="s">
        <v>426</v>
      </c>
      <c r="E527" s="49" t="s">
        <v>455</v>
      </c>
      <c r="F527" s="49" t="s">
        <v>434</v>
      </c>
      <c r="G527" s="58">
        <v>475</v>
      </c>
    </row>
    <row r="528" spans="1:7" s="52" customFormat="1">
      <c r="A528" s="51" t="s">
        <v>456</v>
      </c>
      <c r="B528" s="50" t="s">
        <v>457</v>
      </c>
      <c r="C528" s="36" t="s">
        <v>451</v>
      </c>
      <c r="D528" s="36" t="s">
        <v>458</v>
      </c>
      <c r="E528" s="49" t="s">
        <v>459</v>
      </c>
      <c r="F528" s="49" t="s">
        <v>428</v>
      </c>
      <c r="G528" s="58">
        <v>8400</v>
      </c>
    </row>
    <row r="529" spans="1:7" s="52" customFormat="1">
      <c r="A529" s="51" t="s">
        <v>607</v>
      </c>
      <c r="B529" s="50" t="s">
        <v>608</v>
      </c>
      <c r="C529" s="36" t="s">
        <v>451</v>
      </c>
      <c r="D529" s="36" t="s">
        <v>1</v>
      </c>
      <c r="E529" s="49" t="s">
        <v>610</v>
      </c>
      <c r="F529" s="49" t="s">
        <v>609</v>
      </c>
      <c r="G529" s="58">
        <v>5500</v>
      </c>
    </row>
    <row r="530" spans="1:7" s="52" customFormat="1" ht="30">
      <c r="A530" s="51" t="s">
        <v>632</v>
      </c>
      <c r="B530" s="50" t="s">
        <v>630</v>
      </c>
      <c r="C530" s="36" t="s">
        <v>451</v>
      </c>
      <c r="D530" s="20" t="s">
        <v>426</v>
      </c>
      <c r="E530" s="49" t="s">
        <v>634</v>
      </c>
      <c r="F530" s="49" t="s">
        <v>434</v>
      </c>
      <c r="G530" s="58">
        <v>185.03</v>
      </c>
    </row>
    <row r="531" spans="1:7" s="52" customFormat="1" ht="30">
      <c r="A531" s="51" t="s">
        <v>633</v>
      </c>
      <c r="B531" s="50" t="s">
        <v>631</v>
      </c>
      <c r="C531" s="36" t="s">
        <v>451</v>
      </c>
      <c r="D531" s="20" t="s">
        <v>426</v>
      </c>
      <c r="E531" s="49" t="s">
        <v>635</v>
      </c>
      <c r="F531" s="49" t="s">
        <v>434</v>
      </c>
      <c r="G531" s="58">
        <v>31</v>
      </c>
    </row>
    <row r="532" spans="1:7" s="52" customFormat="1">
      <c r="A532" s="51" t="s">
        <v>636</v>
      </c>
      <c r="B532" s="50" t="s">
        <v>637</v>
      </c>
      <c r="C532" s="36" t="s">
        <v>425</v>
      </c>
      <c r="D532" s="20" t="s">
        <v>458</v>
      </c>
      <c r="E532" s="49" t="s">
        <v>459</v>
      </c>
      <c r="F532" s="49" t="s">
        <v>434</v>
      </c>
      <c r="G532" s="58">
        <v>700</v>
      </c>
    </row>
    <row r="533" spans="1:7" s="52" customFormat="1">
      <c r="A533" s="51" t="s">
        <v>756</v>
      </c>
      <c r="B533" s="50" t="s">
        <v>754</v>
      </c>
      <c r="C533" s="36" t="s">
        <v>451</v>
      </c>
      <c r="D533" s="20" t="s">
        <v>426</v>
      </c>
      <c r="E533" s="49" t="s">
        <v>755</v>
      </c>
      <c r="F533" s="49" t="s">
        <v>434</v>
      </c>
      <c r="G533" s="58">
        <v>3626.19</v>
      </c>
    </row>
    <row r="534" spans="1:7" s="78" customFormat="1">
      <c r="A534" s="51" t="s">
        <v>939</v>
      </c>
      <c r="B534" s="74" t="s">
        <v>751</v>
      </c>
      <c r="C534" s="75" t="s">
        <v>343</v>
      </c>
      <c r="D534" s="76" t="s">
        <v>426</v>
      </c>
      <c r="E534" s="77" t="s">
        <v>752</v>
      </c>
      <c r="F534" s="77" t="s">
        <v>434</v>
      </c>
      <c r="G534" s="58">
        <v>39564</v>
      </c>
    </row>
    <row r="535" spans="1:7" s="78" customFormat="1">
      <c r="A535" s="51" t="s">
        <v>762</v>
      </c>
      <c r="B535" s="74" t="s">
        <v>761</v>
      </c>
      <c r="C535" s="75" t="s">
        <v>425</v>
      </c>
      <c r="D535" s="76" t="s">
        <v>426</v>
      </c>
      <c r="E535" s="77" t="s">
        <v>760</v>
      </c>
      <c r="F535" s="77" t="s">
        <v>434</v>
      </c>
      <c r="G535" s="58">
        <v>930</v>
      </c>
    </row>
    <row r="536" spans="1:7" s="78" customFormat="1">
      <c r="A536" s="51" t="s">
        <v>776</v>
      </c>
      <c r="B536" s="50" t="s">
        <v>637</v>
      </c>
      <c r="C536" s="75" t="s">
        <v>451</v>
      </c>
      <c r="D536" s="76" t="s">
        <v>426</v>
      </c>
      <c r="E536" s="77" t="s">
        <v>772</v>
      </c>
      <c r="F536" s="77" t="s">
        <v>434</v>
      </c>
      <c r="G536" s="58">
        <f t="shared" ref="G536:G544" si="14">+E536*F536/1000</f>
        <v>6000</v>
      </c>
    </row>
    <row r="537" spans="1:7" s="78" customFormat="1">
      <c r="A537" s="51" t="s">
        <v>777</v>
      </c>
      <c r="B537" s="50" t="s">
        <v>754</v>
      </c>
      <c r="C537" s="75" t="s">
        <v>425</v>
      </c>
      <c r="D537" s="76" t="s">
        <v>426</v>
      </c>
      <c r="E537" s="77" t="s">
        <v>778</v>
      </c>
      <c r="F537" s="77" t="s">
        <v>434</v>
      </c>
      <c r="G537" s="58">
        <f t="shared" si="14"/>
        <v>999</v>
      </c>
    </row>
    <row r="538" spans="1:7" s="78" customFormat="1">
      <c r="A538" s="51" t="s">
        <v>779</v>
      </c>
      <c r="B538" s="50" t="s">
        <v>781</v>
      </c>
      <c r="C538" s="75" t="s">
        <v>425</v>
      </c>
      <c r="D538" s="76" t="s">
        <v>426</v>
      </c>
      <c r="E538" s="77" t="s">
        <v>780</v>
      </c>
      <c r="F538" s="77" t="s">
        <v>434</v>
      </c>
      <c r="G538" s="58">
        <f t="shared" si="14"/>
        <v>300</v>
      </c>
    </row>
    <row r="539" spans="1:7" s="78" customFormat="1">
      <c r="A539" s="51" t="s">
        <v>990</v>
      </c>
      <c r="B539" s="50" t="s">
        <v>991</v>
      </c>
      <c r="C539" s="75" t="s">
        <v>425</v>
      </c>
      <c r="D539" s="76" t="s">
        <v>426</v>
      </c>
      <c r="E539" s="77" t="s">
        <v>1096</v>
      </c>
      <c r="F539" s="77" t="s">
        <v>434</v>
      </c>
      <c r="G539" s="58">
        <f t="shared" ref="G539" si="15">+E539*F539/1000</f>
        <v>242</v>
      </c>
    </row>
    <row r="540" spans="1:7" s="78" customFormat="1">
      <c r="A540" s="51" t="s">
        <v>990</v>
      </c>
      <c r="B540" s="50" t="s">
        <v>991</v>
      </c>
      <c r="C540" s="75" t="s">
        <v>425</v>
      </c>
      <c r="D540" s="76" t="s">
        <v>426</v>
      </c>
      <c r="E540" s="77" t="s">
        <v>1095</v>
      </c>
      <c r="F540" s="77" t="s">
        <v>434</v>
      </c>
      <c r="G540" s="58">
        <f t="shared" si="14"/>
        <v>18</v>
      </c>
    </row>
    <row r="541" spans="1:7" s="78" customFormat="1">
      <c r="A541" s="51" t="s">
        <v>1088</v>
      </c>
      <c r="B541" s="50" t="s">
        <v>991</v>
      </c>
      <c r="C541" s="75" t="s">
        <v>425</v>
      </c>
      <c r="D541" s="76" t="s">
        <v>426</v>
      </c>
      <c r="E541" s="77" t="s">
        <v>1097</v>
      </c>
      <c r="F541" s="77" t="s">
        <v>434</v>
      </c>
      <c r="G541" s="58">
        <f t="shared" si="14"/>
        <v>55</v>
      </c>
    </row>
    <row r="542" spans="1:7" s="78" customFormat="1">
      <c r="A542" s="51" t="s">
        <v>1089</v>
      </c>
      <c r="B542" s="50" t="s">
        <v>1099</v>
      </c>
      <c r="C542" s="75" t="s">
        <v>425</v>
      </c>
      <c r="D542" s="76" t="s">
        <v>458</v>
      </c>
      <c r="E542" s="77" t="s">
        <v>1091</v>
      </c>
      <c r="F542" s="77" t="s">
        <v>1090</v>
      </c>
      <c r="G542" s="58">
        <f t="shared" si="14"/>
        <v>255</v>
      </c>
    </row>
    <row r="543" spans="1:7" s="78" customFormat="1">
      <c r="A543" s="51" t="s">
        <v>1094</v>
      </c>
      <c r="B543" s="50" t="s">
        <v>1100</v>
      </c>
      <c r="C543" s="75" t="s">
        <v>425</v>
      </c>
      <c r="D543" s="76" t="s">
        <v>458</v>
      </c>
      <c r="E543" s="77" t="s">
        <v>1093</v>
      </c>
      <c r="F543" s="77" t="s">
        <v>1092</v>
      </c>
      <c r="G543" s="58">
        <f t="shared" si="14"/>
        <v>180</v>
      </c>
    </row>
    <row r="544" spans="1:7" s="78" customFormat="1">
      <c r="A544" s="51" t="s">
        <v>1098</v>
      </c>
      <c r="B544" s="50" t="s">
        <v>1101</v>
      </c>
      <c r="C544" s="75" t="s">
        <v>425</v>
      </c>
      <c r="D544" s="76" t="s">
        <v>1102</v>
      </c>
      <c r="E544" s="77" t="s">
        <v>1107</v>
      </c>
      <c r="F544" s="77" t="s">
        <v>1106</v>
      </c>
      <c r="G544" s="58">
        <f t="shared" si="14"/>
        <v>563.5</v>
      </c>
    </row>
    <row r="545" spans="1:7" s="78" customFormat="1">
      <c r="A545" s="51" t="s">
        <v>1108</v>
      </c>
      <c r="B545" s="50" t="s">
        <v>754</v>
      </c>
      <c r="C545" s="75" t="s">
        <v>425</v>
      </c>
      <c r="D545" s="76" t="s">
        <v>426</v>
      </c>
      <c r="E545" s="77" t="s">
        <v>1109</v>
      </c>
      <c r="F545" s="77" t="s">
        <v>434</v>
      </c>
      <c r="G545" s="58">
        <f t="shared" ref="G545:G551" si="16">+E545*F545/1000</f>
        <v>2385</v>
      </c>
    </row>
    <row r="546" spans="1:7" s="78" customFormat="1">
      <c r="A546" s="51" t="s">
        <v>1123</v>
      </c>
      <c r="B546" s="50" t="s">
        <v>1124</v>
      </c>
      <c r="C546" s="75" t="s">
        <v>425</v>
      </c>
      <c r="D546" s="76" t="s">
        <v>426</v>
      </c>
      <c r="E546" s="77" t="s">
        <v>1126</v>
      </c>
      <c r="F546" s="77" t="s">
        <v>1125</v>
      </c>
      <c r="G546" s="58">
        <f t="shared" si="16"/>
        <v>900</v>
      </c>
    </row>
    <row r="547" spans="1:7" s="78" customFormat="1">
      <c r="A547" s="51" t="s">
        <v>1131</v>
      </c>
      <c r="B547" s="50" t="s">
        <v>1129</v>
      </c>
      <c r="C547" s="75" t="s">
        <v>425</v>
      </c>
      <c r="D547" s="76" t="s">
        <v>426</v>
      </c>
      <c r="E547" s="77" t="s">
        <v>1130</v>
      </c>
      <c r="F547" s="77" t="s">
        <v>434</v>
      </c>
      <c r="G547" s="58">
        <f t="shared" si="16"/>
        <v>250</v>
      </c>
    </row>
    <row r="548" spans="1:7" s="78" customFormat="1">
      <c r="A548" s="51" t="s">
        <v>1192</v>
      </c>
      <c r="B548" s="50" t="s">
        <v>1132</v>
      </c>
      <c r="C548" s="75" t="s">
        <v>425</v>
      </c>
      <c r="D548" s="76" t="s">
        <v>458</v>
      </c>
      <c r="E548" s="77" t="s">
        <v>1134</v>
      </c>
      <c r="F548" s="77" t="s">
        <v>1133</v>
      </c>
      <c r="G548" s="58">
        <f t="shared" si="16"/>
        <v>90</v>
      </c>
    </row>
    <row r="549" spans="1:7" s="78" customFormat="1" ht="30">
      <c r="A549" s="51" t="s">
        <v>1191</v>
      </c>
      <c r="B549" s="50" t="s">
        <v>1193</v>
      </c>
      <c r="C549" s="75" t="s">
        <v>425</v>
      </c>
      <c r="D549" s="76" t="s">
        <v>1</v>
      </c>
      <c r="E549" s="77" t="s">
        <v>1190</v>
      </c>
      <c r="F549" s="77" t="s">
        <v>1125</v>
      </c>
      <c r="G549" s="58">
        <f t="shared" si="16"/>
        <v>10</v>
      </c>
    </row>
    <row r="550" spans="1:7" s="78" customFormat="1">
      <c r="A550" s="51" t="s">
        <v>1239</v>
      </c>
      <c r="B550" s="50" t="s">
        <v>1240</v>
      </c>
      <c r="C550" s="75" t="s">
        <v>425</v>
      </c>
      <c r="D550" s="76" t="s">
        <v>1</v>
      </c>
      <c r="E550" s="77" t="s">
        <v>1242</v>
      </c>
      <c r="F550" s="77" t="s">
        <v>1241</v>
      </c>
      <c r="G550" s="58">
        <f t="shared" si="16"/>
        <v>75</v>
      </c>
    </row>
    <row r="551" spans="1:7" s="78" customFormat="1">
      <c r="A551" s="51" t="s">
        <v>1272</v>
      </c>
      <c r="B551" s="50" t="s">
        <v>1240</v>
      </c>
      <c r="C551" s="75" t="s">
        <v>425</v>
      </c>
      <c r="D551" s="76" t="s">
        <v>1</v>
      </c>
      <c r="E551" s="142">
        <v>3750</v>
      </c>
      <c r="F551" s="142">
        <v>93</v>
      </c>
      <c r="G551" s="58">
        <f t="shared" si="16"/>
        <v>348.75</v>
      </c>
    </row>
    <row r="552" spans="1:7" s="52" customFormat="1">
      <c r="A552" s="51">
        <f>SUM(A14:A527)</f>
        <v>581817092</v>
      </c>
      <c r="B552" s="44" t="s">
        <v>460</v>
      </c>
      <c r="C552" s="20"/>
      <c r="D552" s="20"/>
      <c r="E552" s="51"/>
      <c r="F552" s="51"/>
      <c r="G552" s="60">
        <f>SUM(G518:G551)</f>
        <v>83567.67</v>
      </c>
    </row>
    <row r="553" spans="1:7" s="52" customFormat="1" ht="15.6">
      <c r="A553" s="53"/>
      <c r="B553" s="55" t="s">
        <v>333</v>
      </c>
      <c r="C553" s="54"/>
      <c r="D553" s="54"/>
      <c r="E553" s="54"/>
      <c r="F553" s="54"/>
      <c r="G553" s="64">
        <f>+G552+G273+G125+G511+G516+G450+G155</f>
        <v>130138.74539999999</v>
      </c>
    </row>
  </sheetData>
  <autoFilter ref="A517:G553"/>
  <mergeCells count="14">
    <mergeCell ref="A10:G10"/>
    <mergeCell ref="A1:B1"/>
    <mergeCell ref="A8:G8"/>
    <mergeCell ref="A3:D3"/>
    <mergeCell ref="B5:F5"/>
    <mergeCell ref="A9:G9"/>
    <mergeCell ref="B6:F6"/>
    <mergeCell ref="A11:F11"/>
    <mergeCell ref="G12:G13"/>
    <mergeCell ref="A12:B12"/>
    <mergeCell ref="C12:C13"/>
    <mergeCell ref="D12:D13"/>
    <mergeCell ref="E12:E13"/>
    <mergeCell ref="F12:F13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518 F532 F521 F522 F523 F524 F525 F526 F527 F528 F529 F530 F531 E518:E538 A533 A519:A521 A454:A464 A474:A506 E539:E550 F534 F533 F535:F550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hVI5F8UW+9lrdJKVa3WK8q8J/0dhbKCZZKaeepsU1Dg=</DigestValue>
    </Reference>
    <Reference Type="http://www.w3.org/2000/09/xmldsig#Object" URI="#idOfficeObject">
      <DigestMethod Algorithm="http://www.w3.org/2001/04/xmlenc#sha256"/>
      <DigestValue>D+ANGMM1FE4soNjOIuGMJXNLorohma3cKsoqiXhCtqY=</DigestValue>
    </Reference>
    <Reference Type="http://www.w3.org/2000/09/xmldsig#Object" URI="#idValidSigLnImg">
      <DigestMethod Algorithm="http://www.w3.org/2001/04/xmlenc#sha256"/>
      <DigestValue>xY9G6zxkkb5AgW1o3GkTNf3eayBK7fLZWHDUOLBBYFQ=</DigestValue>
    </Reference>
    <Reference Type="http://www.w3.org/2000/09/xmldsig#Object" URI="#idInvalidSigLnImg">
      <DigestMethod Algorithm="http://www.w3.org/2001/04/xmlenc#sha256"/>
      <DigestValue>XlzhdBQzwFaY/Mkxlf5CvMZq6zmFihm6HJSxTiqwfTA=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1ipQ4l8RfuR++EGrpO71O6mlxg+TzMzCcz974hJytkA=</DigestValue>
    </Reference>
  </SignedInfo>
  <SignatureValue Id="idPackageSignature-signature-value">I9+Z2nUEnn4aLABAngYwvd0NiC4JDaGtfsfWc9+f1KL0kuHxQqTOfj+Gj7rX87SN/kp9Zvg54zKvQXlB5a9g6c/6bcVAbWIavpDF2ykW1XmE4xW3pxkpoEBbVWD3DDSR9PU2Hrt03Nb9yM8mn3QX4L7XAv213KDP+t7NoMCx3Ae54/YfC60iiKcGdquYvpC7R/TRKsCUJ/xJ3XTNogDPyJ08ZUPzETqa9YxSR+9AthH4DIObCTXdmJwvmkTZRLFYa7UR7nUKsj0WVyFjZt+LCspRVc0r+d5FVceiL7jtSvuM44nPAhKUBIn0p9xEE1O8XKQG2FOQp1sHZzjxlzmlUg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hAmjsg7e3jT1eSAsqjONAkRWAZZ1Ccc32hE+QmtJ5R0=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B+/Pq99waPokgvbsIWNLXASgNmnS8+/lUERi7ZCzydQ=</DigestValue>
      </Reference>
      <Reference URI="/xl/drawings/vmlDrawing1.vml?ContentType=application/vnd.openxmlformats-officedocument.vmlDrawing">
        <DigestMethod Algorithm="http://www.w3.org/2001/04/xmlenc#sha256"/>
        <DigestValue>wK+OJUkqoVGCcB6gh9i0A0pxahX7EJ9iiU12xgJMl5E=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PapKufLGL0gXHiIpU+Qi/zhFRxBy8jEmrLRlduw1u4Y=</DigestValue>
      </Reference>
      <Reference URI="/xl/styles.xml?ContentType=application/vnd.openxmlformats-officedocument.spreadsheetml.styles+xml">
        <DigestMethod Algorithm="http://www.w3.org/2001/04/xmlenc#sha256"/>
        <DigestValue>AVuDHpJNfXgSMQ56lAhiZXnywNo/qKFQrV1CMb7maNE=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smuXSv8Sc9IIipZOpgNPikpB/YmpZEIwN3lCHSYPg9k=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85Dso8ASPh8ImPN+TQDycbKSRhzRS/OR6VnPvbUQkCk=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2026-04-29T11:17:30Z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{EF33E5A4-59B0-4D8E-A503-161B3E716DDC}</SetupID>
          <SignatureImage>iVBORw0KGgoAAAANSUhEUgAAASwAAACWCAYAAABkW7XSAAARBUlEQVR4Xu2dW49lRRXH+0P4YqK8qM9+DNtXn/wOCoppDcgl44VLNAhITCMMipcYwMhxBogKSGvoBy7JAJHBM0BCCyFoaEOIM8yM40x5qvauvatWrVWX3Wfv3kX/f5PKnLNr1apVtav+p/a1NxQAAFTCBt0AAABzBYIFAKgGCBYAoBogWACAaoBgAQCqAYIFAKgGCBYAoBogWACAaoBgAQCqAYIFAKgGCBYAoBogWACAaoBgAQCqAYIFAKgGCBYAoBogWACAaoBgAQCqAYIFAKgGCBYAoBogWACAaoBgzZydrQ21sXlc7dGM1Zbjm6u8rR2aAcDHFgjWzIFgAdADwZo5ECwAeiBYMweCBUAPBGvm5AtW833zuGO5d1xtbmyorZ0dtbX6f6NNvU1fxtTT2Wypnd5JkU2/ydbdb1o5IOX8uHTelq7DK1RW/8FswNyBYM2cdQjWxsamspv3jm86k7Qts7nplGtFhPrNsWHqlgWLxm/zBcHKqf/ANmDuQLBmzloEKxAFIhpklWHqJH5zbLi6RcEyn3shbaBtcrZl1H9wGzB3IFgzZx2CJYpG4MOahH5zbErq9ld6rgmtK7/+g9uAuQPBmjkfJ8FyRQqCBYYAwZo5ZmKzgtWcf+lFIhSNRhQOR7C4uk2ZoYeEGfUf3AbMHQjW3GlXKt7qxWzWguBPeH81thI0fYJ5EsGS6+7itifUu7rbE96OGFuRg2ABCQhWDXST3U10dULtdH4jClMIVli3I0BWqLy6TaFGtBwbc1uD/W7859S/LhswdyBYIAE/0cciFJBx6w/rA3MGggUSjCsYlFBAxq0/rA/MGQgWSDCuYFBCARm3/rA+MGcgWCDBuIJBCQVk3PpNffacGXs1FswJCBYAoBogWACAaoBgAQCqAYIFAKgGCBYAoBogWACAaoBgAQCqAYIFAKgGCBYAoBogWACAaoBgtZhHNDIfzZBtI4+R5L4iRlNi69HWvxG+P4syqA0M3Iv6ZGTfcjwCJX1UYuvgPbZjExOjHDttL32dTm6/AQsEq0UedCGyLR2gdnP+S/iKbCl7O2pnj5loNB41oA0UTwS2zJ8SSyP7luNhKOmjEtsOK/z0Fc7hSwfNVjF2ub3WF5sFRCBYLfKgC5Ft+QGa/5rjMtso7KqinyClbXCxq6rsWDpk33I8ISV9VGLbZ3Gvb25h8uTY5fZCsIaxQTccVeRBFyLb8gO0xL7EVsL4YCbc3moVZDcNrSe+MmkY4lsuEyLbhv5LbLucvdC6A4J1qECwWkoGXYmtpsS+xJaFmVAcg+oZ0XcjsrHUH56V+C+xTcL9nUc1tA4I1hAgWC3NyoGes9C05y0OMAlK7EtsQ3JsGsrryZ9g5b5jZUJk29B/iW2z2f61bD5Rc01xHYb8/gQ9ECxL7NdzNMEKkW153z6R8zKE0nqMfbTuHtl3KP5djlgmpMRWpm2nI0bJfuvOC/o/bHI8fF82RASL+ZuOoAGC5RFedt7YOh4MutIBKtuHyLa8b4/YQCd5ZfXofkkfCnYIcfB/xquhJB7ZtoQBgqVhrjrK8YSx90CwhgDBShIOutIBKtuHyLa8b5/ICstMgl50Surx/1yX4J/CXqXcVJtCG0rikW1LCP02m0NB8gnLyfGEtj2pfQXB4oBgJQkHnXi+Sxjs8oAOkW3DOEJkGxoz/d4htMHNcwWIM5PJj68nnNhyH5UgxSIftjaE8Yixx/qS8dNn5V3cOIpAsJIwAzt1vov8OpZMMNmWiYOjXdl4ZtzEKWwDxbUziY2ZEmkDF6Oy9eSeMyohEkvbhzSWrgwVp4F9yd8ikhLMow0EK4kwsIPVhk568NlB3Q/4kgkm2wpxMNBDOJO4cgVtkOnP+6Vte782sSIaxNObaOQ+KiHRn+whbaReMfZ4X2bvK2CAYAEAqgGCBQCoBggWAKAaIFgAgGqAYAEAqgGCBQCoBggWAKAaIFgAgGqAYAEAqgGCNXuYN0gEd1vn2Ggzevd2eBd50lfgw03NIyvs3dsbzJ3ega8B8SiuPvLoTFBPxBbMGgjWrGknqztBg+fWcmz6bcFDxN6EzfC1s8NOcO3LmsjvUXdYUzxWrPqmMs/7ZcQM6gCCNWf29pT5FyxMnEmcY2O/B6sJ8saATF8BWkRoXQklWFc8+v3rwTvYuQfAKSRmUAcQrOpoVxDRyUZtpAd9qR1H2kYLSL9SauyDqjzGjYdbvVH8mEEtQLAqIzwECglt5HcvpVZPoS+CWc3Qw7j2RX360K1Nft0jxqNpBUu0CWIGtQDBqgHv1SXCRIvaJASC2kd9uTSrHU6M/NNn7UnxbuNY8TTw75mycDGDWoBg1QY9Cc4R2BQKhEvgy6FgpeKLyEjxGNoT9VJ+QcxgfkCwaiTnpLJnkxCIyCGYga1POg8lMHo8DXHBK4wZzA4IVo2kztFoPBtpomacwNZw9RnRkA67GDyRGSEeZcUqElNpzGB2QLBmjV6JMKuFYLWSspFWHnSlk+er2SQJC++D/qGG9cbTCl1CjOSYQS1AsGZMM6npSqQ9R9NOvBwbA3Opn4rGQXxZrA8vrxUYbxvjY1A8kXNa3v1ZTH2gPiBYc8e7QtYmukrIsdG0wtEnZkWS4YsKS0BQT3j4ZgjsyuMJH8txklNpMmZQBRAsAEA1QLAAANUAwQIAVAMECwBQDRAsAEA1QLAAANUAwQIAVAMECwBQDRAsAEA1QLAAANUAwQIAVAMECwBQDRAsAEA1QLAAANUAwQIAVAMECwBQDRAsAEA1QLAAANUAwQIAVAMECwBQDRAsAEA1QLAAANUAwQIAVAMECwBQDRAsAEA1QLAAANUAwQKgYr5yzQ2HmqYGggVAxXzjm98JRGSqpOueGggWAJVz9uy5aDp37iOTPvrovDp/4YJJFy5cHJzOn79g/B0GECwAQDVAsAA4gly5cqU4zQEIFgBHEH1YqLl48b/qH2+/S3Lny4iCtVSLY8fUMZsWyz5rf1dtO3nbu/vpMmpf7W47eccWys31EP276Lq2FZtliMSyXDhxSP4tKz/bu6q3oO2g7aT45fd3t/2ykb5YLlwb0tasPnIgbe5C1n6k+Ls8ps02SWVZUvsM5PD2O++qH9yxbT4/9/wpcwJd88EHH6rv3XKXuve+X6kHfv6Q+tmDD6uHHjmhXn7ltFv8UBlJsJoB2k+C5nszNt3PmkYYFstYmWbyeZNqNRl22bEu+Xdt7GSWBn8sFjpp6PeeTjA8wdL2vMBQ+PKElZDQthm0wLjlvO95fdRhxMqN2ekfI3x8+424UqfGPq/9lPg+AyX85+w59d3v36lOv/a6ORl/6dIl9dwLp9Q1194cXA20aXHij9TN5IwkWCFmsOnBywzYQIyc7c2Az5/kWf71BFwsRKHh6GKhQtDmcfEbdDxUsGICRAnKuxT4ckUnp486qLg5Ofv7rV+ubLtCpfExdWcxYJ+BOI8/8bR6+JGT6o0331J33HWfESvNY088FYiVTTcd+2F3OHkYTCpYZlAzE579JVZOGTtpu8OYyKBN+rfiJ6+MOLz4mcnOxW+ggkMOxfy2NJOcriQlwdLtoqukUDg0ZAWV7CMvIy4wxtd2YKP9ba8EJog94W+54PKG7TOQ5rW/v6FeePEl89k9sa5vX9Df33//3+rkY08G919dvny5s52SiQTLGWjZk4WUcX+tI4chKf9aXJqPJYPftSXCIK4wWqjg7K+mnWvKCKAHLd+Rs+r0zx15MUf6yIOx9TArn2UjUF0f6HpX/bVkxGmAYA3bZyCFFSD3s/1O0YeNt9z2487mR6sV2WEwiWB5KxBmAnCTJSjDrGr0BDF2drWi/cb8t5Or9eAN/sBPV5rEYnCEYLVdPpxSEcGxJCahUN4XiByG/GiYDE9gvH5qhcqUc+Ps+pkR1VLBiuwzcDBigiXdxvCt62/p7JbLN2n26IwuWGZAeyuMcMDSCT+kTIdouxSvVHHz1BLEEiCf4zEIgtOTmIRs+UQZFidOsY84h0JdzMrKroSWC3c1SsoydRtfzH45ttgdtM+OEp9+9CX1xWeW6uoX98znz554Rd2z/KfJO/PhefWFPy/Ndp0+//jf1G/e6neGK1DuIz4xTp8+09ndevs9NHt0RhSsdhUSjCw6wd1BLZWhA785LAvMDDH/LtJ2ixTLquTS2cYKigPJD1ZrzGrHg/EvroYcgno8ocjtowZOtG0MntCZtmw78TJ+OcFyCFZYHoy/I44VI5q+9NfXg206XfW7U+rmM00HxlZYMUps181oguUdOnS/mO1QNIO23+7+QpeWYcmyjQ9+MRbimx6qBgSC459X8ss3QuzFG5SXxJqWpfWQMll91BP0h3FGhS/1XW+CYK0TK0RffvZNdenyFfX8/llPoK5/6Z3O9uQ7H6irHj2lPvGH1833oYL17Rtvz7ZdN6MJFgBgfKwwUWLbP3niVfN5qGBd/fWbsm3XDQQLgIpxhck9Te5u/59zAl1v+9TiZfO5RLDsSfj33vtXZ3fdDbcRq/GBYAFQMTmCddnJyBUs6SrhT+79RWf39DPP0uzRgWABUDFjChYVrZOPP9XZfPVrN3p5UwHBAqBitAB95veNAK1TsFz0YeCdd9/v2bx6+gw1m4RJBau50nTAqzyp2wCmYmAc/dW2yNWwxJW0Bn3FTLKJ5Wli+c3VRvbKIoXeP5Xqj6x2tZTYDsGJvbngOXJ9I6EF6HMnXjGf1yVYD/7yt+qn9/9a3X3PA+q6G2718nT605N/6R1OzDSCZS+ht5fC9TOzgxkoFGtnaBymLxKinTV5UqIj5WlS+RrmlgQXJkb55tMWpoxIie0Q6O0iY9c3Eq4wSdtLBUtK124dO/RXzYwvWMxjNQdiqFCsm4PEkeqTrMkTE51YniaVr0kIlvfIjLMt1idZ7WopsR0Ead/o9Y1DjmBJK69cwdIrredfCOs4DEYWrMjEIAPEfzbOKUcHkjspxvKh3zLg3SAZ2iV9cHF0tu5NmMxqK7DhVi7+oVuXTLzcDZZ6grqPzDBlvXoyBIuKE121UNp+Wjg3oYr+M/qb9ZOR5+4nun/ZckpXT/oq1k4wGqMKVv9MGQMzeNhJnjFw1+2jH4zDfaTjiAgCrYsl8mPA+TY+XcGSyloYH6qZuE3bmvz4XfkEE4PjkxM9C+2DoL8FP8k84tMTLKEcWU1yjyrVCH1nO02czWEznmCRnRwwaJLrLHkAzt0HPcfj/cK70LpYUqJDV1H6Gb+YYLkrMPs9JlgNpg1ePTb5qxXTV7RdBxKs6fJom6Nxg1EZTbC8JTQd9RoyQLxB4eZFBhLNW7sPd2IP9eHksQM/o294ONGJQQ8J6ep3mGB56LhjE5m2KzbxY7YT5wVtjsUNRmU0werxf+m7CeANkMbGDormV5sXCiOE7CBbv4/m+8F8eHEQgfJXYg508rAcRLAYMWLqDOOjokYYUbDk/jaZg/KyfZI453ZIqF+ud/HixUmT/mOqh8EEguWgd7w9PGgnjT18WNo8M9l3vcnortYWC3fwrN/HrnA4V+IjNw52daUxk8faSQJBD/ki/gxEbLw62jYFxd122fawwTSsU7BUpL9jfmJ55usAn6ScPrSOxT0l+FP1cycxyCdjojjCVY6MmVSh6swHKgolDO3v3HIlseX6nAAqIlOnqYFgDWWSOPQKJ3MS1UCJKFCG9nduuURs5i8E2c8FPyJgvdQpWOIhzITMJY6aSIhClFzhoeTup1hsjg+ThsQB1kJ9ggUAOLJAsAAA1QDBAgBUAwQLAFANECwAQDVAsAAA1QDBAgBUAwQLAFANECwAQDVAsAAA1QDBAgBUAwQLAFAN/wcYr0jlWAz4PA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OZJREFUeF7tnVuvJUUVx/eH8MVEeVGf/RgeX33yOygo5mhALhkvA0SDgBNzEAZFNAYwsp0BoiJyNJwHLskAkcE9AwlHCEHDMYQ4V8eZMlXd1V21aq269Nndp4vz/510sk/XqlWrqqv+u7r6shcKAAAqYUF3AADAXIFgAQCqAYIFAKgGCBYAoBogWACAaoBgAQCqAYIFAKgGCBYAoBogWACAaoBgAQCqAYIFAKgGCBYAoBogWACAaoBgAQCqAYIFAKgGCBYAoBogWACAaoBgAQCqAYIFAKgGCBYAoBogWDNne3OhFhvH1S5NULvq+MZCLTa3aQIAH1sgWDMHggVADwRr5kCwAOiBYM0cCBYAPRCsmZMvWM3/G8cdy93jamOxUJvb22pzsVCLdutt+jymnM5mU/UyWGbT77Jl97vU9ibJ58el0zZ1GV6msvL3ZwPmDgRr5qxDsBaLDWV37x7fcAZpm2djw8nXigj1m2PDlC0LFo3fpguClVP+vm3A3IFgzZy1CFYgCkQ0yCzDlEn85thwZYuCZT73QtpA6+Tsyyh//zZg7kCwZs46BEsUjcCHNQn95tiUlO3P9FwTWlZ++fu3AXMHgjVzPk6C5YoUBAsMAYI1c8zAZgWrWX/pRSIUjUYUDkawuLJNnqGnhBnl798GzB0I1txpZyre7KUTBH/A+7OxbbWpF5gnESy57C5uu6Deld0ueDtibEUOggUkIFg10A12d6OzE2qn0xtRmEKwwrIdAbJC5ZVtMvG3Ndj/jf+c8tdlA+YOBAsk4Af6WIQCMm75YXlgzkCwQIJxBYMSCsi45YflgTkDwQIJxhUMSigg45YflgfmDAQLJBhXMCihgIxbvinPrpmxV2PBnIBgAQCqAYIFAKgGCBYAoBogWACAaoBgAQCqAYIFAKgGCBYAoBogWACAaoBgAQCqAYIFAKgGCFaLeUQj89EM2TbyGEnuK2JKbT3a8pn3Z1EG1YGBe1GfjOxbjkegpI1KbB28x3bsxsQox07rS1+nk9tuwALBapE7XYhsSzuo3Z3/Er4iW8ruttreZQYajWdIHSieCGyanxJLI/uW42EoaaMS2w4r/PQVzuFLB81eMXa5vtYXmwREIFgtcqcLkW35Dpr/muMy2yjsrKIfIKV1cLGzquxYOmTfcjwhJW1UYtsnca9vltPk2OX6QrCGAcFqkTtdiGzLd9AS+xJbiWaGFQ643e3tzu/QcuIzk4YhvuU8IbJt6L/EtkvZDa07IFgHCgSrpaTTldhqSuxLbFmYAcUxqJwRfTciG9v607MS/yW2SbjfeRxcBgRrCBCslmbmQNcsNOGvA5d20BL7EtuQHJuG8nLyB1i571ieENk29F9i2+y2v5bNb9RcU1yGIb89QQ8EyxL79hxNsEJkW963T2RdhlBajrGPlt0j+w7Fv0sR84SU2Mq09XTEKNlu3bog8+vRbDx8WzZEBIv5TUfQAMHyCC87LzaPB52utIPK9iGyLe/bI9bRSVpZObpd0qeCHUIc/M94NZTEI9uWMECwNMxVRzmeMPYeCNYQIFhJwk5X2kFl+xDZlvftE5lhmUHQi05JOf7PdQn+KexVyg21IdShJB7ZtoTQb7M7FCSfMJ8cT2jbkzpWECwOCFaSsNOJ611CZ5c7dIhsG8YRItvQmOn/HUId3DRXgDgzmfz4esKBLbdRCVIs8mlrQxiPGHusLRk/fVLexY3DCAQrCdOxU+td5NuxZIDJtkwcHO3MxjPjBk5hHSiundnYmCmROnAxduXkrhmVEImlbUMaS5eHitPAtuRvEUkJ5uEGgpVE6NjBbMPOOGyn7jt8yQCTbYU4GOgpnNm4fAV1kOnX/dK2vV+7sSIaxOP6iLVRCYn2ZE9pI+WKscfbMvtYAQMECwBQDRAsAEA1QLAAANUAwQIAVAMECwBQDRAsAEA1QLAAANUAwQIAVAMECwBQDRCs2cO8QSK42zrHhrt7O7yLPOkr8OFuzSMr7N3b3J3ega8B8bDlkUdngnIitmDWQLBmTTtY3QEaPLeWY9PvCx4i9gZshq/tbXaAa1/WRH6PusOa4rFi1VeVed4vI2ZQBxCsObO7q8xfMDFxBnGODSsGZq//xoBMXwFaRGhZCSVYVzz6/evBO9i5B8ApJGZQBxCs6mhnENHBRm2kB32pHUfaRgtIP1Nq7IOiPMaNh5u9UfyYQS1AsCojPAUKCW3kdy+lZk+hL4KZzdDTuPZFfc5akV/2iPFoWsESbYKYQS1AsGrAe3WJMNCiNgmBoPZRXy7NbIcTI3/5rF0U73aOFU8D/54pCxczqAUIVm3QRXCOwKZQIFwCXw4FMxVfREaKx9Au1EvpBTGD+QHBqpGcRWXPJiEQkVMwA1uetA4lMHo8NikmeIUxg9kBwaqR1BqNxrORBmrGAraGK8+IhnTaxeCJzAjxdGIViak0ZjA7IFizRs9EmNlCMFtJ2UgzDzrTyfPV7JKEhfdBf6hhvfG0QpcQIzlmUAsQrBnTDGo6E2nXaNqBl2NjYC71U9HYjy+L9eGltQLj7WN8DIonsqbl3Z/FlAfqA4I1d7wrZO1GZwk5NppWOPqNmZFk+KLCEhCUE56+8Xbl8YSP5TibU2gyZlAFECwAQDVAsAAA1QDBAgBUAwQLAFANECwAQDVAsAAA1QDBAgBUAwQLAFANECwAQDVAsAAA1QDBAgBUAwQLAFANECwAQDVAsAAA1QDBAgBUAwQLAFANECwAQDVAsAAA1QDBAgBUAwQLAFANECwAQDVAsAAA1QDBAgBUAwQLAFANECwAQDVAsAAA1QDBAqBivnLDLQe6TQ0EC4CK+cY3vxOIyFSbLntqIFgAVM65c+ej2/nzF8x24cJFdfHSJbNdunR58Hbx4iXj7yCAYAEAqgGCBcAh5Nq1a8XbHIBgAXAI0aeFmsuX/6v+8c57NHm2jChYK7U8ckQdsdty1Sft7agtJ21rZy+dR+2pnS0n7chSuakeon8XXdaWYpMMkVhWSycOyb9lpZZbO6q3oPWg9aT4+fd2tvy8kbZYLV0bUtesNnIgde5C1n6k+Ls0ps5ZdaekjhnI4Z1331M/uHvLfH7hxVNmAV3z4Ycfqe8dvVfd/8Av1UM/f1T97OHH1KOPn1CvvnaaeDg4RhKspoP2g6D5v+mb7mdNIwzLVSxPM/i8QbW3o3bYvi75962awSx1/lgsdNDQ/3s6wfAES9vzAkPh8xNWy6Budr+Xz/s/r406jFi5MTvtY4SPr78RV+rU2OfVnxI/ZqCE/5w7r777/XvU6TfOmsX4K1euqBdeOqVuuPH24Gqg3ZYn/kDdTM5IghViOpvuvEyHDcTI2d90+PxBnuVfD8DlUhQaji4WKgScfxcdDxWsmABRgvwuBb5c0clpow4qbk7K3l7rl8vbzlBpfEzZWQw4ZiDOU08/qx57/KR686231d33PmDESvPk038KxMputx35YXc6eRBMKlimUzMDnv0mdvPYQdudxkQ6bdK/FT95ZsThxc8Mdi5+AxUccirm16UZ5HQmKQmWrhedJYXC0af1TZBqIy8hLjDG11Zgo/1tLZdh7Al/qyWXNuyYgTRv/P1N9dLLr5jP7sK6vn1B///BB/9WJ598Jrj/6urVq46X6ZhIsJyOlj1YSB732zpyGpLyr8Wl+VjS+V1bIgziDKOFCs7eSq1cU0YAPWj+jpxZp7925MUcaSMPxtbDzHxWjUB1baDL3VI7K0acBgjWsGMGUlgBcj/b/yn6tPHonT/ubH507wPUZBImESxvBsIMAG6wBHmYWY0eIMbOzla035j/dnC1HrzOH/hx8oczKEcIlqvI6VRMcCyJQSjk9wUihyFfGqHAeO3UCpXJ58bZtTMjqqWCFTlmYH/EBEu6jeFbNx/t7Fart2jy6IwuWKZDezOMsMPSAT8kT4douxKvVHHj1BLEEiCv8RgEwelJDEI2fyIPixOn2EacQ6EsZmZlZ0KrpTsbJXmZsrsZNN2WO4OO2WHi00+8or743Epd//Ku+fzZE6+pY6t/mrQzH11UX/jzyuzX2+ef+pv69dv9wXAFyn3EJ8bp02c6uzvuOkaTR2dEwWpnIUHPogPc7dRSHtrxm9OywMwQ8+8i7bdIsSi1Wjn7WEFxIOnBbI2Z7Xgw/sXZkENQjicUuW3UwIm2jcETOlOXLSdexi8nWA7BDMuD8XfIsWJEty/99WywT2/X/faUuv1M04CxGVaMEtt1M5pgeacO3Tdm2xVNp+33u9/QpXlYsmzjnV+Mhfimp6oBgeD460p+/kaIvXiD/JJY07y0HJInq416gvYwzqjwpf6HYK0bK0Rffv4tdeXqNfXi3jlPoG5+5d3O9uS7H6rrnjilPvH7s+b/oYL17VvvyrZdN6MJFgBgfKwwUWL7P3nidfN5qGBd//Xbsm3XDQQLgIpxhcldJnf3/89ZQNf7PrV81XwuESy7CP/++//q7G665U5qNjoQLAAqJkewrjoJuYIlXSX8yf2/6Oyefe55mjw6ECwAKmZMwaKidfKp/g74r37tVi9tKiBYAFSMFqDP/K4RoHUKlos+Dbznvgc9m9dPn6FmkzCpYDVXmvZ5lSd1G8BUDIyjv9oWuRqWuJLWoK+YSTaxNE0svbnayF5ZpND7p1LtkVWvlhLbITixNxc8Ry5vJLQAfe7Ea+bzugTr4Ud+o3764K/UfcceUjfdcoeXprc/PvOX3uHETCNY9hJ6eylcPzM7mIFCsXaGxmHaIiHaWYMnJTpSmiaVrmFuSXBhYpRvPm1h8oiU2A6B3i4ydnkj4QqTtL9UsKTtxs0jB/6qmfEFi3msZl8MFYp1s584Um2SNXhiohNL06TSNQnB8h6ZcfbF2iSrXi0ltoMg9Ru9vHHIESxp5pUrWHqm9eJLYRkHwciCFRkYpIP4z8Y5+WhHcgfFWD70Wwa8GyRDu6QPLo7O1r0Jk5ltBTbczMU/des2Ey93g6UeoO4jM0xe5sZTqkkdnDjRWQulbaelcxOq6D+jvVk/GWnucaLHl81niidtFasnGI1RBat/poyB6TzsIM/ouOv20XfG4T7ScUQEgZbFEvky4Hwbn65gSXktjI924DZ1a9Ljd+UTTAyOT070LLQNgvYW/CTTiE9PsIR8ZDbJPapUI/Sd7XTjbA6a8QSLHOSAQYM83gHn7oOu8Xjf8C60LJaU6NBZlH7GLyZY7gzM/h8TrAZTB2ampk953dmKaStar30J1nRptM7RuMGojCZY3hSa9noN6SBep3DTIh2Jpq3dx0DBkuJgO35G2/BwohODnhLS2e8wwfLQcccGMq1XbODHbCdOC+ocixuMymiC1eN/03cDwOsgjY3tFM23Ni8URgjZTrZ+HzHByvXhxUEEyp+JOdDBw7IfwWLEiCkzjI+KGmFEwZLbm/gpSMv2SeKc2ymhfrne5cuXJ930j6keBBMIloM+8N2CZTNo7OnDyqaZwb7jDUZ3trZcup1n/T52hNO5Eh+5cbCzK40ZPNZOEgh6yhfxZyBi45XR1inI7tbL1ocNpmGdghVr75ifWNpQnySfPrWOxT0l+Kn6uZPo5JMxURzhLEfGDKpQdeYDFYUShrZ3br6S2HJ9TgAVkam3qYFgDWWSOPQMJ3MQ1UCJKFCGtnduvkRs5heC7OeCLxGwXuoULPEUZkLmEkdNJEQhSq7wUHKPUyw2x4fZhsQB1kJ9ggUAOLRAsAAA1QDBAgBUAwQLAFANECwAQDVAsAAA1QDBAgBUAwQLAFANECwAQDVAsAAA1QDBAgBUAwQLAFAN/wcYr0jl+QDkAwAAAABJRU5ErkJggg==</Object>
  <Object Id="idInvalidSigLnImg">iVBORw0KGgoAAAANSUhEUgAAASwAAACWCAYAAABkW7XSAAAABGdBTUEAALGPC/xhBQAAAAlwSFlzAAAScwAAEnMBjCK5BwAAEOZJREFUeF7tnVuvJUUVx/eH8MVEeVGf/RgeX33yOygo5mhALhkvA0SDgBNzEAZFNAYwsp0BoiJyNJwHLskAkcE9AwlHCEHDMYQ4V8eZMlXd1V21aq269Nndp4vz/510sk/XqlWrqqv+u7r6shcKAAAqYUF3AADAXIFgAQCqAYIFAKgGCBYAoBogWACAaoBgAQCqAYIFAKgGCBYAoBogWACAaoBgAQCqAYIFAKgGCBYAoBogWACAaoBgAQCqAYIFAKgGCBYAoBogWACAaoBgAQCqAYIFAKgGCBYAoBogWDNne3OhFhvH1S5NULvq+MZCLTa3aQIAH1sgWDMHggVADwRr5kCwAOiBYM0cCBYAPRCsmZMvWM3/G8cdy93jamOxUJvb22pzsVCLdutt+jymnM5mU/UyWGbT77Jl97vU9ibJ58el0zZ1GV6msvL3ZwPmDgRr5qxDsBaLDWV37x7fcAZpm2djw8nXigj1m2PDlC0LFo3fpguClVP+vm3A3IFgzZy1CFYgCkQ0yCzDlEn85thwZYuCZT73QtpA6+Tsyyh//zZg7kCwZs46BEsUjcCHNQn95tiUlO3P9FwTWlZ++fu3AXMHgjVzPk6C5YoUBAsMAYI1c8zAZgWrWX/pRSIUjUYUDkawuLJNnqGnhBnl798GzB0I1txpZyre7KUTBH/A+7OxbbWpF5gnESy57C5uu6Deld0ueDtibEUOggUkIFg10A12d6OzE2qn0xtRmEKwwrIdAbJC5ZVtMvG3Ndj/jf+c8tdlA+YOBAsk4Af6WIQCMm75YXlgzkCwQIJxBYMSCsi45YflgTkDwQIJxhUMSigg45YflgfmDAQLJBhXMCihgIxbvinPrpmxV2PBnIBgAQCqAYIFAKgGCBYAoBogWACAaoBgAQCqAYIFAKgGCBYAoBogWACAaoBgAQCqAYIFAKgGCFaLeUQj89EM2TbyGEnuK2JKbT3a8pn3Z1EG1YGBe1GfjOxbjkegpI1KbB28x3bsxsQox07rS1+nk9tuwALBapE7XYhsSzuo3Z3/Er4iW8ruttreZQYajWdIHSieCGyanxJLI/uW42EoaaMS2w4r/PQVzuFLB81eMXa5vtYXmwREIFgtcqcLkW35Dpr/muMy2yjsrKIfIKV1cLGzquxYOmTfcjwhJW1UYtsnca9vltPk2OX6QrCGAcFqkTtdiGzLd9AS+xJbiWaGFQ643e3tzu/QcuIzk4YhvuU8IbJt6L/EtkvZDa07IFgHCgSrpaTTldhqSuxLbFmYAcUxqJwRfTciG9v607MS/yW2SbjfeRxcBgRrCBCslmbmQNcsNOGvA5d20BL7EtuQHJuG8nLyB1i571ieENk29F9i2+y2v5bNb9RcU1yGIb89QQ8EyxL79hxNsEJkW963T2RdhlBajrGPlt0j+w7Fv0sR84SU2Mq09XTEKNlu3bog8+vRbDx8WzZEBIv5TUfQAMHyCC87LzaPB52utIPK9iGyLe/bI9bRSVpZObpd0qeCHUIc/M94NZTEI9uWMECwNMxVRzmeMPYeCNYQIFhJwk5X2kFl+xDZlvftE5lhmUHQi05JOf7PdQn+KexVyg21IdShJB7ZtoTQb7M7FCSfMJ8cT2jbkzpWECwOCFaSsNOJ611CZ5c7dIhsG8YRItvQmOn/HUId3DRXgDgzmfz4esKBLbdRCVIs8mlrQxiPGHusLRk/fVLexY3DCAQrCdOxU+td5NuxZIDJtkwcHO3MxjPjBk5hHSiundnYmCmROnAxduXkrhmVEImlbUMaS5eHitPAtuRvEUkJ5uEGgpVE6NjBbMPOOGyn7jt8yQCTbYU4GOgpnNm4fAV1kOnX/dK2vV+7sSIaxOP6iLVRCYn2ZE9pI+WKscfbMvtYAQMECwBQDRAsAEA1QLAAANUAwQIAVAMECwBQDRAsAEA1QLAAANUAwQIAVAMECwBQDRCs2cO8QSK42zrHhrt7O7yLPOkr8OFuzSMr7N3b3J3ega8B8bDlkUdngnIitmDWQLBmTTtY3QEaPLeWY9PvCx4i9gZshq/tbXaAa1/WRH6PusOa4rFi1VeVed4vI2ZQBxCsObO7q8xfMDFxBnGODSsGZq//xoBMXwFaRGhZCSVYVzz6/evBO9i5B8ApJGZQBxCs6mhnENHBRm2kB32pHUfaRgtIP1Nq7IOiPMaNh5u9UfyYQS1AsCojPAUKCW3kdy+lZk+hL4KZzdDTuPZFfc5akV/2iPFoWsESbYKYQS1AsGrAe3WJMNCiNgmBoPZRXy7NbIcTI3/5rF0U73aOFU8D/54pCxczqAUIVm3QRXCOwKZQIFwCXw4FMxVfREaKx9Au1EvpBTGD+QHBqpGcRWXPJiEQkVMwA1uetA4lMHo8NikmeIUxg9kBwaqR1BqNxrORBmrGAraGK8+IhnTaxeCJzAjxdGIViak0ZjA7IFizRs9EmNlCMFtJ2UgzDzrTyfPV7JKEhfdBf6hhvfG0QpcQIzlmUAsQrBnTDGo6E2nXaNqBl2NjYC71U9HYjy+L9eGltQLj7WN8DIonsqbl3Z/FlAfqA4I1d7wrZO1GZwk5NppWOPqNmZFk+KLCEhCUE56+8Xbl8YSP5TibU2gyZlAFECwAQDVAsAAA1QDBAgBUAwQLAFANECwAQDVAsAAA1QDBAgBUAwQLAFANECwAQDVAsAAA1QDBAgBUAwQLAFANECwAQDVAsAAA1QDBAgBUAwQLAFANECwAQDVAsAAA1QDBAgBUAwQLAFANECwAQDVAsAAA1QDBAgBUAwQLAFANECwAQDVAsAAA1QDBAqBivnLDLQe6TQ0EC4CK+cY3vxOIyFSbLntqIFgAVM65c+ej2/nzF8x24cJFdfHSJbNdunR58Hbx4iXj7yCAYAEAqgGCBcAh5Nq1a8XbHIBgAXAI0aeFmsuX/6v+8c57NHm2jChYK7U8ckQdsdty1Sft7agtJ21rZy+dR+2pnS0n7chSuakeon8XXdaWYpMMkVhWSycOyb9lpZZbO6q3oPWg9aT4+fd2tvy8kbZYLV0bUtesNnIgde5C1n6k+Ls0ps5ZdaekjhnI4Z1331M/uHvLfH7hxVNmAV3z4Ycfqe8dvVfd/8Av1UM/f1T97OHH1KOPn1CvvnaaeDg4RhKspoP2g6D5v+mb7mdNIwzLVSxPM/i8QbW3o3bYvi75962awSx1/lgsdNDQ/3s6wfAES9vzAkPh8xNWy6Budr+Xz/s/r406jFi5MTvtY4SPr78RV+rU2OfVnxI/ZqCE/5w7r777/XvU6TfOmsX4K1euqBdeOqVuuPH24Gqg3ZYn/kDdTM5IghViOpvuvEyHDcTI2d90+PxBnuVfD8DlUhQaji4WKgScfxcdDxWsmABRgvwuBb5c0clpow4qbk7K3l7rl8vbzlBpfEzZWQw4ZiDOU08/qx57/KR686231d33PmDESvPk038KxMputx35YXc6eRBMKlimUzMDnv0mdvPYQdudxkQ6bdK/FT95ZsThxc8Mdi5+AxUccirm16UZ5HQmKQmWrhedJYXC0af1TZBqIy8hLjDG11Zgo/1tLZdh7Al/qyWXNuyYgTRv/P1N9dLLr5jP7sK6vn1B///BB/9WJ598Jrj/6urVq46X6ZhIsJyOlj1YSB732zpyGpLyr8Wl+VjS+V1bIgziDKOFCs7eSq1cU0YAPWj+jpxZp7925MUcaSMPxtbDzHxWjUB1baDL3VI7K0acBgjWsGMGUlgBcj/b/yn6tPHonT/ubH507wPUZBImESxvBsIMAG6wBHmYWY0eIMbOzla035j/dnC1HrzOH/hx8oczKEcIlqvI6VRMcCyJQSjk9wUihyFfGqHAeO3UCpXJ58bZtTMjqqWCFTlmYH/EBEu6jeFbNx/t7Fart2jy6IwuWKZDezOMsMPSAT8kT4douxKvVHHj1BLEEiCv8RgEwelJDEI2fyIPixOn2EacQ6EsZmZlZ0KrpTsbJXmZsrsZNN2WO4OO2WHi00+8or743Epd//Ku+fzZE6+pY6t/mrQzH11UX/jzyuzX2+ef+pv69dv9wXAFyn3EJ8bp02c6uzvuOkaTR2dEwWpnIUHPogPc7dRSHtrxm9OywMwQ8+8i7bdIsSi1Wjn7WEFxIOnBbI2Z7Xgw/sXZkENQjicUuW3UwIm2jcETOlOXLSdexi8nWA7BDMuD8XfIsWJEty/99WywT2/X/faUuv1M04CxGVaMEtt1M5pgeacO3Tdm2xVNp+33u9/QpXlYsmzjnV+Mhfimp6oBgeD460p+/kaIvXiD/JJY07y0HJInq416gvYwzqjwpf6HYK0bK0Rffv4tdeXqNfXi3jlPoG5+5d3O9uS7H6rrnjilPvH7s+b/oYL17VvvyrZdN6MJFgBgfKwwUWL7P3nidfN5qGBd//Xbsm3XDQQLgIpxhcldJnf3/89ZQNf7PrV81XwuESy7CP/++//q7G665U5qNjoQLAAqJkewrjoJuYIlXSX8yf2/6Oyefe55mjw6ECwAKmZMwaKidfKp/g74r37tVi9tKiBYAFSMFqDP/K4RoHUKlos+Dbznvgc9m9dPn6FmkzCpYDVXmvZ5lSd1G8BUDIyjv9oWuRqWuJLWoK+YSTaxNE0svbnayF5ZpND7p1LtkVWvlhLbITixNxc8Ry5vJLQAfe7Ea+bzugTr4Ud+o3764K/UfcceUjfdcoeXprc/PvOX3uHETCNY9hJ6eylcPzM7mIFCsXaGxmHaIiHaWYMnJTpSmiaVrmFuSXBhYpRvPm1h8oiU2A6B3i4ydnkj4QqTtL9UsKTtxs0jB/6qmfEFi3msZl8MFYp1s584Um2SNXhiohNL06TSNQnB8h6ZcfbF2iSrXi0ltoMg9Ru9vHHIESxp5pUrWHqm9eJLYRkHwciCFRkYpIP4z8Y5+WhHcgfFWD70Wwa8GyRDu6QPLo7O1r0Jk5ltBTbczMU/des2Ey93g6UeoO4jM0xe5sZTqkkdnDjRWQulbaelcxOq6D+jvVk/GWnucaLHl81niidtFasnGI1RBat/poyB6TzsIM/ouOv20XfG4T7ScUQEgZbFEvky4Hwbn65gSXktjI924DZ1a9Ljd+UTTAyOT070LLQNgvYW/CTTiE9PsIR8ZDbJPapUI/Sd7XTjbA6a8QSLHOSAQYM83gHn7oOu8Xjf8C60LJaU6NBZlH7GLyZY7gzM/h8TrAZTB2ampk953dmKaStar30J1nRptM7RuMGojCZY3hSa9noN6SBep3DTIh2Jpq3dx0DBkuJgO35G2/BwohODnhLS2e8wwfLQcccGMq1XbODHbCdOC+ocixuMymiC1eN/03cDwOsgjY3tFM23Ni8URgjZTrZ+HzHByvXhxUEEyp+JOdDBw7IfwWLEiCkzjI+KGmFEwZLbm/gpSMv2SeKc2ymhfrne5cuXJ930j6keBBMIloM+8N2CZTNo7OnDyqaZwb7jDUZ3trZcup1n/T52hNO5Eh+5cbCzK40ZPNZOEgh6yhfxZyBi45XR1inI7tbL1ocNpmGdghVr75ifWNpQnySfPrWOxT0l+Kn6uZPo5JMxURzhLEfGDKpQdeYDFYUShrZ3br6S2HJ9TgAVkam3qYFgDWWSOPQMJ3MQ1UCJKFCGtnduvkRs5heC7OeCLxGwXuoULPEUZkLmEkdNJEQhSq7wUHKPUyw2x4fZhsQB1kJ9ggUAOLRAsAAA1QDBAgBUAwQLAFANECwAQDVAsAAA1QDBAgBUAwQLAFANECwAQDVAsAAA1QDBAgBUAwQLAFAN/wcYr0jl+QDkAwAAAABJRU5ErkJggg==</Object>
  <Object>
    <xd:QualifyingProperties xmlns:xd="http://uri.etsi.org/01903/v1.3.2#" Target="#idPackageSignature">
      <xd:SignedProperties Id="idSignedProperties">
        <xd:SignedSignatureProperties>
          <xd:SigningTime>2026-04-29T11:17:30Z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cef5bc49-1e10-4b2a-bb19-86238649ee60">
            <CanonicalizationMethod Algorithm="http://www.w3.org/2001/10/xml-exc-c14n#"/>
            <xd:EncapsulatedTimeStamp Id="ETS-cef5bc49-1e10-4b2a-bb19-86238649ee60">MIINNgYJKoZIhvcNAQcCoIINJzCCDSMCAQMxDzANBglghkgBZQMEAgEFADBoBgsqhkiG9w0BCRABBKBZBFcwVQIBAQYCKgMwMTANBglghkgBZQMEAgEFAAQgA8QIL6Rsl8CEVbeYR/ig9EliMFh7eqxZWbrnpWorBgcCCCy1J7gGyPSDGA8yMDI2MDQyOTExMTgw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QyOTExMTgwMlowKwYLKoZIhvcNAQkQAgwxHDAaMBgwFgQUqRkz6o2gsq1/srZCiFIVJLz3P90wLwYJKoZIhvcNAQkEMSIEIK34Iu1/yrw0zDYW96aWZxcsrvhxCbtNBwFQqk64FrKEMA0GCSqGSIb3DQEBAQUABIIBAAWqL/sJZcxdWLDzTZLhbm0FDdEN+OZAvgwVnqRqhG3oCGp9nAYVi8mz8P/FdnzmBTv10teZ4pIhBjjxHSqIBMCN4EuvL0zV17o7D6sF05+MScI/jCPmNl3pcletvGmPwzq2tQm/LJpO/xGiNUdpkLM8tOU4gBuBTnKE+u/LEoQpybQJkeKaZNVdOe9aCLCV/6QLfNpP3NDkO+lSVDl6CDNAWMJIWcpf5//5bUjEOevWWJ+f7UOT94qiqJG8g1daVAtIgDuO+DVM5V5BAShPFBptQg8WOlayTFk8N9vz3Lxh3EbZEXWMCizAlR8Y+j4f8AydjI1N7T42Cq8+3QkI1S4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9627de2a-670f-4d67-860a-cb05a8598565">
            <CanonicalizationMethod Algorithm="http://www.w3.org/2001/10/xml-exc-c14n#"/>
            <xd:EncapsulatedTimeStamp Id="ETS-9627de2a-670f-4d67-860a-cb05a8598565">MIINNgYJKoZIhvcNAQcCoIINJzCCDSMCAQMxDzANBglghkgBZQMEAgEFADBoBgsqhkiG9w0BCRABBKBZBFcwVQIBAQYCKgMwMTANBglghkgBZQMEAgEFAAQghdCi5PkioGBg9jXXz0y8ktsk4HaNqnTruxaqNMjVT+QCCDIsmYw2jWVdGA8yMDI2MDQyOTExMTgw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QyOTExMTgwM1owKwYLKoZIhvcNAQkQAgwxHDAaMBgwFgQUqRkz6o2gsq1/srZCiFIVJLz3P90wLwYJKoZIhvcNAQkEMSIEIGDQEK65ZZAgg5Sj4kzxKHPGlqEFhqgeC82UdvcYvWFgMA0GCSqGSIb3DQEBAQUABIIBAEhvq34xxwGcwmxgybuKHczavNm6MZ6kkH5VWtIxopjeAUrpHMUnSD+X4WF9nAiwTqsshncgR1OBGJorsy9+czeoAPvTMHwed5k3L1ZWp5qU+iLk7sLPzyGpbVptmgsV5Einu99TO4KFVsvkBceWfmlMIOVrClkIjD9Uwbd5AtOit5wsgQ8u/O/nt7oBmjXut6wA52sC/INutd+cUKo/gB82j/OhfpgiT9Hc9AOjmZ07BRltk0hpjxlPNz3+27RrbXwA75u5IA5gM6I5lhOSMPdEZJC7CY0h6LArkN/E1yT0Y6/neBj7ks74hR/NHA5HbtbTVcF9f24ZlNcW1DQ+/iE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2026-04-29T11:17:29Z</dcterms:modified>
</cp:coreProperties>
</file>